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Roboczy iR\2023\2023-07-20 Rocznik WojZachpom\_Materiały\EXCELE 2023 24 iR\Pliki Excel z dodarkowymi latami\"/>
    </mc:Choice>
  </mc:AlternateContent>
  <bookViews>
    <workbookView xWindow="0" yWindow="0" windowWidth="9585" windowHeight="525" tabRatio="693"/>
  </bookViews>
  <sheets>
    <sheet name="Spis    Contents" sheetId="19" r:id="rId1"/>
    <sheet name="TABL. 1 (155)" sheetId="2" r:id="rId2"/>
    <sheet name="TABL. 2 (156)" sheetId="4" r:id="rId3"/>
    <sheet name="TABL. 3 (157)" sheetId="12" r:id="rId4"/>
  </sheets>
  <calcPr calcId="152511"/>
</workbook>
</file>

<file path=xl/calcChain.xml><?xml version="1.0" encoding="utf-8"?>
<calcChain xmlns="http://schemas.openxmlformats.org/spreadsheetml/2006/main">
  <c r="C15" i="4" l="1"/>
  <c r="C9" i="4"/>
  <c r="C13" i="4"/>
  <c r="C17" i="4"/>
  <c r="C19" i="4"/>
  <c r="C23" i="4"/>
  <c r="C25" i="4"/>
  <c r="C27" i="4"/>
  <c r="C29" i="4"/>
  <c r="C31" i="4"/>
  <c r="C33" i="4"/>
  <c r="C8" i="4"/>
  <c r="C6" i="4"/>
</calcChain>
</file>

<file path=xl/sharedStrings.xml><?xml version="1.0" encoding="utf-8"?>
<sst xmlns="http://schemas.openxmlformats.org/spreadsheetml/2006/main" count="177" uniqueCount="139">
  <si>
    <t>Dochody własne</t>
  </si>
  <si>
    <t>Own revenue</t>
  </si>
  <si>
    <t>w tym:</t>
  </si>
  <si>
    <t>of which:</t>
  </si>
  <si>
    <t>Udziały w podatku dochodowym</t>
  </si>
  <si>
    <t>Share in income tax</t>
  </si>
  <si>
    <t>od osób prawnych</t>
  </si>
  <si>
    <t>corporate income tax</t>
  </si>
  <si>
    <t>od osób fizycznych</t>
  </si>
  <si>
    <t>personal income tax</t>
  </si>
  <si>
    <t>Podatek od nieruchomości</t>
  </si>
  <si>
    <t>Tax on real estate</t>
  </si>
  <si>
    <t>Podatek rolny</t>
  </si>
  <si>
    <t>Agricultural tax</t>
  </si>
  <si>
    <t>Podatek od środków transportowych</t>
  </si>
  <si>
    <t>Tax on means of transport</t>
  </si>
  <si>
    <t>Podatek od czynności cywilnoprawnych</t>
  </si>
  <si>
    <t>Tax on civil law transactions</t>
  </si>
  <si>
    <t>Opłata skarbowa</t>
  </si>
  <si>
    <t>Stamp duty</t>
  </si>
  <si>
    <t>Dochody z majątku</t>
  </si>
  <si>
    <t>Revenue from property</t>
  </si>
  <si>
    <t>Dotacje</t>
  </si>
  <si>
    <t xml:space="preserve">Grants </t>
  </si>
  <si>
    <t>Dotacje celowe</t>
  </si>
  <si>
    <t>Targeted grants</t>
  </si>
  <si>
    <t>z budżetu państwa</t>
  </si>
  <si>
    <t>from the state budget</t>
  </si>
  <si>
    <t>na zadania:</t>
  </si>
  <si>
    <t>for tasks:</t>
  </si>
  <si>
    <t>z zakresu administracji rządowej</t>
  </si>
  <si>
    <t>for government administration tasks</t>
  </si>
  <si>
    <t>własne</t>
  </si>
  <si>
    <t>for own tasks</t>
  </si>
  <si>
    <t>otrzymane z państwowych funduszy celowych</t>
  </si>
  <si>
    <t>received from state appropriated funds</t>
  </si>
  <si>
    <t>Subwencja ogólna z budżetu państwa</t>
  </si>
  <si>
    <t>General subvention from the state budget</t>
  </si>
  <si>
    <t>W tym część oświatowa</t>
  </si>
  <si>
    <t>Of which educational part</t>
  </si>
  <si>
    <t>Wydatki bieżące</t>
  </si>
  <si>
    <t>Current expenditure</t>
  </si>
  <si>
    <t>Grants</t>
  </si>
  <si>
    <t>w tym dla samorządowych zakładów budżetowych</t>
  </si>
  <si>
    <t>of which for local government budgetary establishments</t>
  </si>
  <si>
    <t>Świadczenia na rzecz osób fizycznych</t>
  </si>
  <si>
    <t>Benefits for natural persons</t>
  </si>
  <si>
    <t>Wydatki bieżące jednostek budżetowych</t>
  </si>
  <si>
    <t>Current expenditure of budgetary units</t>
  </si>
  <si>
    <t>wynagrodzenia</t>
  </si>
  <si>
    <t>wages and salaries</t>
  </si>
  <si>
    <t>zakup materiałów i usług</t>
  </si>
  <si>
    <t>purchase of materials and services</t>
  </si>
  <si>
    <t>Obsługa długu publicznego</t>
  </si>
  <si>
    <t>Public debt servicing</t>
  </si>
  <si>
    <t>Wydatki majątkowe</t>
  </si>
  <si>
    <t>Property expenditure</t>
  </si>
  <si>
    <r>
      <t xml:space="preserve">Miasta na prawach powiatu
</t>
    </r>
    <r>
      <rPr>
        <sz val="9"/>
        <color indexed="23"/>
        <rFont val="Arial"/>
        <family val="2"/>
        <charset val="238"/>
      </rPr>
      <t>Cities with powiat status</t>
    </r>
  </si>
  <si>
    <r>
      <t xml:space="preserve">Powiaty
</t>
    </r>
    <r>
      <rPr>
        <sz val="9"/>
        <color indexed="23"/>
        <rFont val="Arial"/>
        <family val="2"/>
        <charset val="238"/>
      </rPr>
      <t>Powiats</t>
    </r>
  </si>
  <si>
    <r>
      <t xml:space="preserve">Województwo
</t>
    </r>
    <r>
      <rPr>
        <sz val="9"/>
        <color indexed="23"/>
        <rFont val="Arial"/>
        <family val="2"/>
        <charset val="238"/>
      </rPr>
      <t>Voivodship</t>
    </r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</si>
  <si>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</si>
  <si>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t xml:space="preserve">Rolnictwo i łowiectwo </t>
  </si>
  <si>
    <t>Agriculture and hunting</t>
  </si>
  <si>
    <t xml:space="preserve">Transport i łączność </t>
  </si>
  <si>
    <t>Transport and communication</t>
  </si>
  <si>
    <t xml:space="preserve">Gospodarka mieszkaniowa </t>
  </si>
  <si>
    <t>Dwelling economy</t>
  </si>
  <si>
    <t xml:space="preserve">Administracja publiczna </t>
  </si>
  <si>
    <t>Public administration</t>
  </si>
  <si>
    <t xml:space="preserve">Bezpieczeństwo publiczne i ochrona przeciwpożarowa </t>
  </si>
  <si>
    <t>Public safety and fire care</t>
  </si>
  <si>
    <t xml:space="preserve">Różne rozliczenia </t>
  </si>
  <si>
    <t>Various settlements</t>
  </si>
  <si>
    <t xml:space="preserve">Oświata i wychowanie </t>
  </si>
  <si>
    <t>Education</t>
  </si>
  <si>
    <t xml:space="preserve">Ochrona zdrowia </t>
  </si>
  <si>
    <t>Health care</t>
  </si>
  <si>
    <t xml:space="preserve">Pomoc społeczna </t>
  </si>
  <si>
    <t>Social assistance</t>
  </si>
  <si>
    <t xml:space="preserve">Pozostałe zadania w zakresie polityki społecznej </t>
  </si>
  <si>
    <t>Other tasks in sphere of social policy</t>
  </si>
  <si>
    <t xml:space="preserve">Edukacyjna opieka wychowawcza </t>
  </si>
  <si>
    <t>Educational care</t>
  </si>
  <si>
    <t xml:space="preserve">Rodzina </t>
  </si>
  <si>
    <t>Family</t>
  </si>
  <si>
    <t xml:space="preserve">Gospodarka komunalna i ochrona środowiska </t>
  </si>
  <si>
    <t>Municipal economy and environmental protection</t>
  </si>
  <si>
    <t xml:space="preserve">Kultura i ochrona dziedzictwa narodowego </t>
  </si>
  <si>
    <t>Culture and national heritage</t>
  </si>
  <si>
    <t xml:space="preserve">Kultura fizyczna </t>
  </si>
  <si>
    <t>Physical education</t>
  </si>
  <si>
    <r>
      <rPr>
        <sz val="9"/>
        <rFont val="Arial"/>
        <family val="2"/>
        <charset val="238"/>
      </rPr>
      <t>w odsetkach</t>
    </r>
    <r>
      <rPr>
        <sz val="9"/>
        <color indexed="8"/>
        <rFont val="Arial"/>
        <family val="2"/>
        <charset val="238"/>
      </rPr>
      <t xml:space="preserve">      </t>
    </r>
    <r>
      <rPr>
        <sz val="9"/>
        <color indexed="23"/>
        <rFont val="Arial"/>
        <family val="2"/>
        <charset val="238"/>
      </rPr>
      <t>in percent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</si>
  <si>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</si>
  <si>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t>Wpływy z usług</t>
  </si>
  <si>
    <t>Services revenue</t>
  </si>
  <si>
    <t>a Bez wydatków gmin mających również status miasta na prawach powiatu.</t>
  </si>
  <si>
    <t xml:space="preserve">a Excluding expenditure of gminas which are also cities with powiat status. </t>
  </si>
  <si>
    <t>a Bez dochodów gmin mających również status miasta na prawach powiatu. b Klasyfikacji dochodów i wydatków budżetowych.</t>
  </si>
  <si>
    <r>
      <t>a Excluding revenue of gminas which are also cities with powiat status. b Of the classification of budget revenue and expenditure</t>
    </r>
    <r>
      <rPr>
        <sz val="8"/>
        <color indexed="10"/>
        <rFont val="Arial"/>
        <family val="2"/>
        <charset val="238"/>
      </rPr>
      <t>.</t>
    </r>
  </si>
  <si>
    <t>a Bez wydatków gmin mających również status miasta na prawach powiatu. b Obejmują składki na obowiązkowe ubezpieczenia społeczne i Fundusz Pracy oraz składkę na Fundusz Emerytur Pomostowych. c Łącznie z dotacjami na finansowanie zadań inwestycyjnych samorządowych zakładów budżetowych.</t>
  </si>
  <si>
    <t>a Excluding expenditure of gminas which are also cities with powiat status. b Include contributions to compulsory social security and the Labour Fund as well as contribution to the Bridging Pension Fund. c Including grants for financing investment tasks of local government budgetary establishments.</t>
  </si>
  <si>
    <t>w tym dochody z najmu i dzierżawy oraz innych umów o podobnym charakterze</t>
  </si>
  <si>
    <t>of which income from renting and tenancy  as well as agreements with a similar character</t>
  </si>
  <si>
    <t>realizowane na podstawie porozumień z organami administracji rządowej</t>
  </si>
  <si>
    <t>realised on the basis of agreements with government administration bodies</t>
  </si>
  <si>
    <t>na zadania realizowane na podstawie porozumień między jednostkami samorządu terytorialnego</t>
  </si>
  <si>
    <t>for tasks realised on the basis of agreements between local government units</t>
  </si>
  <si>
    <t>z tytułu pomocy finansowej udzielanej między jednostkami samorządu terytorialnego na dofinansowanie własnych zadań</t>
  </si>
  <si>
    <t>for financial assistance between local government units for additional financing of own tasks</t>
  </si>
  <si>
    <r>
      <t>Gminy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Gminas</t>
    </r>
    <r>
      <rPr>
        <vertAlign val="superscript"/>
        <sz val="9"/>
        <color indexed="23"/>
        <rFont val="Arial"/>
        <family val="2"/>
        <charset val="238"/>
      </rPr>
      <t xml:space="preserve"> a</t>
    </r>
  </si>
  <si>
    <r>
      <t>Dotacje z paragrafów 200 i 620 oraz 205 i 625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b</t>
    </r>
  </si>
  <si>
    <r>
      <t>Grants from paragraphs 200 and 620; 205 and 625</t>
    </r>
    <r>
      <rPr>
        <vertAlign val="superscript"/>
        <sz val="9"/>
        <color indexed="23"/>
        <rFont val="Arial"/>
        <family val="2"/>
        <charset val="238"/>
      </rPr>
      <t xml:space="preserve"> </t>
    </r>
    <r>
      <rPr>
        <vertAlign val="superscript"/>
        <sz val="9"/>
        <color indexed="23"/>
        <rFont val="Arial"/>
        <family val="2"/>
        <charset val="238"/>
      </rPr>
      <t>b</t>
    </r>
  </si>
  <si>
    <t>EXPENDITURE OF LOCAL GOVERNMENT UNITS BUDGETS BY TYPE</t>
  </si>
  <si>
    <t>OGÓŁEM</t>
  </si>
  <si>
    <t>TOTAL</t>
  </si>
  <si>
    <r>
      <t>pochodne od wynagrodzeń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b</t>
    </r>
  </si>
  <si>
    <r>
      <t>wages and salaries related expenditure</t>
    </r>
    <r>
      <rPr>
        <vertAlign val="superscript"/>
        <sz val="9"/>
        <color indexed="23"/>
        <rFont val="Arial"/>
        <family val="2"/>
        <charset val="238"/>
      </rPr>
      <t xml:space="preserve"> </t>
    </r>
    <r>
      <rPr>
        <vertAlign val="superscript"/>
        <sz val="9"/>
        <color indexed="23"/>
        <rFont val="Arial"/>
        <family val="2"/>
        <charset val="238"/>
      </rPr>
      <t>b</t>
    </r>
  </si>
  <si>
    <r>
      <t>W tym inwestycyjne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c</t>
    </r>
  </si>
  <si>
    <r>
      <t>Of which investment expenditure</t>
    </r>
    <r>
      <rPr>
        <vertAlign val="superscript"/>
        <sz val="9"/>
        <color indexed="23"/>
        <rFont val="Arial"/>
        <family val="2"/>
        <charset val="238"/>
      </rPr>
      <t xml:space="preserve"> </t>
    </r>
    <r>
      <rPr>
        <vertAlign val="superscript"/>
        <sz val="9"/>
        <color indexed="23"/>
        <rFont val="Arial"/>
        <family val="2"/>
        <charset val="238"/>
      </rPr>
      <t>c</t>
    </r>
  </si>
  <si>
    <t>REVENUE OF LOCAL GOVERNMENT UNITS BUDGETS</t>
  </si>
  <si>
    <r>
      <t xml:space="preserve">w tys. zł     </t>
    </r>
    <r>
      <rPr>
        <sz val="9"/>
        <color indexed="23"/>
        <rFont val="Arial"/>
        <family val="2"/>
        <charset val="238"/>
      </rPr>
      <t xml:space="preserve"> in thousand PLN</t>
    </r>
  </si>
  <si>
    <t>Finanse publiczne</t>
  </si>
  <si>
    <t>Public finance</t>
  </si>
  <si>
    <t>DOCHODY BUDŻETÓW JEDNOSTEK SAMORZĄDU TERYTORIALNEGO</t>
  </si>
  <si>
    <t>Spis    Contents</t>
  </si>
  <si>
    <r>
      <t xml:space="preserve">w tys. zł    </t>
    </r>
    <r>
      <rPr>
        <sz val="9"/>
        <color indexed="23"/>
        <rFont val="Arial"/>
        <family val="2"/>
        <charset val="238"/>
      </rPr>
      <t xml:space="preserve">  in thousand PLN</t>
    </r>
  </si>
  <si>
    <t xml:space="preserve">Dział XIX. </t>
  </si>
  <si>
    <t xml:space="preserve">Chapter XIX. </t>
  </si>
  <si>
    <t>STRUCTURE OF EXPENDITURE OF LOCAL GOVERNMENT UNITS BUDGETS BY DIVISION IN 2022</t>
  </si>
  <si>
    <t>STRUKTURA WYDATKÓW BUDŻETÓW JEDNOSTEK SAMORZĄDU TERYTORIALNEGO WEDŁUG DZIAŁÓW W 2022 R.</t>
  </si>
  <si>
    <t>-</t>
  </si>
  <si>
    <r>
      <t xml:space="preserve">TABL. 1 (155). </t>
    </r>
    <r>
      <rPr>
        <b/>
        <sz val="9"/>
        <color indexed="8"/>
        <rFont val="Arial"/>
        <family val="2"/>
        <charset val="238"/>
      </rPr>
      <t>DOCHODY BUDŻETÓW JEDNOSTEK SAMORZĄDU TERYTORIALNEGO</t>
    </r>
  </si>
  <si>
    <t>–</t>
  </si>
  <si>
    <r>
      <t xml:space="preserve">TABL. 2 (156). </t>
    </r>
    <r>
      <rPr>
        <b/>
        <sz val="9"/>
        <rFont val="Arial"/>
        <family val="2"/>
        <charset val="238"/>
      </rPr>
      <t>WYDATKI BUDŻETÓW JEDNOSTEK SAMORZĄDU TERYTORIALNEGO WEDŁUG RODZAJÓW</t>
    </r>
  </si>
  <si>
    <r>
      <t xml:space="preserve">TABL. 3 (157). </t>
    </r>
    <r>
      <rPr>
        <b/>
        <sz val="9"/>
        <rFont val="Arial"/>
        <family val="2"/>
        <charset val="238"/>
      </rPr>
      <t>STRUKTURA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WYDATKÓW BUDŻETÓW JEDNOSTEK SAMORZĄDU TERYTORIALNEGO WEDŁUG DZIAŁÓW W 2022 R.</t>
    </r>
  </si>
  <si>
    <t>TABL. 2 (156).</t>
  </si>
  <si>
    <r>
      <t>TABL. 3 (157).</t>
    </r>
    <r>
      <rPr>
        <b/>
        <sz val="9"/>
        <rFont val="Arial"/>
        <family val="2"/>
        <charset val="238"/>
      </rPr>
      <t/>
    </r>
  </si>
  <si>
    <t>TABL. 1 (155).</t>
  </si>
  <si>
    <t>WYDATKI BUDŻETÓW JEDNOSTEK SAMORZĄDU TERYTORIALNEGO WEDŁUG RODZAJÓW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</si>
</sst>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8"/>
      <color indexed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2" tint="-0.499984740745262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2" tint="-0.499984740745262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C00000"/>
      <name val="Arial"/>
      <family val="2"/>
      <charset val="238"/>
    </font>
    <font>
      <sz val="9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1" fillId="0" borderId="0" applyNumberFormat="0" applyFill="0" applyBorder="0" applyAlignment="0" applyProtection="0"/>
    <xf numFmtId="0" fontId="12" fillId="2" borderId="10">
      <alignment horizontal="left" vertical="center" wrapText="1"/>
    </xf>
    <xf numFmtId="0" fontId="8" fillId="0" borderId="0"/>
    <xf numFmtId="0" fontId="27" fillId="0" borderId="0"/>
    <xf numFmtId="0" fontId="27" fillId="0" borderId="0"/>
  </cellStyleXfs>
  <cellXfs count="130">
    <xf numFmtId="0" fontId="0" fillId="0" borderId="0" xfId="0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right" wrapText="1" indent="1"/>
    </xf>
    <xf numFmtId="164" fontId="15" fillId="0" borderId="4" xfId="0" applyNumberFormat="1" applyFont="1" applyBorder="1" applyAlignment="1">
      <alignment horizontal="right" wrapText="1" indent="1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/>
    <xf numFmtId="0" fontId="15" fillId="0" borderId="0" xfId="0" applyFont="1" applyBorder="1"/>
    <xf numFmtId="0" fontId="6" fillId="0" borderId="0" xfId="0" applyFont="1" applyFill="1"/>
    <xf numFmtId="0" fontId="6" fillId="0" borderId="0" xfId="0" applyFont="1"/>
    <xf numFmtId="0" fontId="6" fillId="0" borderId="0" xfId="0" applyFont="1" applyAlignment="1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indent="9"/>
    </xf>
    <xf numFmtId="0" fontId="19" fillId="0" borderId="0" xfId="0" applyFont="1" applyAlignment="1">
      <alignment horizontal="left" indent="9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0" fillId="0" borderId="0" xfId="0" applyFont="1" applyAlignment="1"/>
    <xf numFmtId="0" fontId="0" fillId="0" borderId="0" xfId="0" applyAlignment="1"/>
    <xf numFmtId="0" fontId="21" fillId="0" borderId="0" xfId="0" applyFont="1" applyAlignment="1"/>
    <xf numFmtId="0" fontId="19" fillId="0" borderId="0" xfId="0" applyFont="1" applyAlignment="1"/>
    <xf numFmtId="0" fontId="16" fillId="0" borderId="0" xfId="0" applyFont="1" applyAlignment="1"/>
    <xf numFmtId="0" fontId="22" fillId="0" borderId="0" xfId="1" applyFont="1" applyAlignment="1">
      <alignment vertical="top"/>
    </xf>
    <xf numFmtId="0" fontId="17" fillId="0" borderId="5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5" fillId="0" borderId="7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9" fillId="0" borderId="7" xfId="0" applyFont="1" applyFill="1" applyBorder="1" applyAlignment="1">
      <alignment horizontal="center" wrapText="1"/>
    </xf>
    <xf numFmtId="164" fontId="15" fillId="0" borderId="3" xfId="0" applyNumberFormat="1" applyFont="1" applyBorder="1" applyAlignment="1">
      <alignment horizontal="right" indent="1"/>
    </xf>
    <xf numFmtId="164" fontId="15" fillId="0" borderId="4" xfId="0" applyNumberFormat="1" applyFont="1" applyBorder="1" applyAlignment="1">
      <alignment horizontal="right" indent="1"/>
    </xf>
    <xf numFmtId="164" fontId="15" fillId="0" borderId="0" xfId="0" applyNumberFormat="1" applyFont="1"/>
    <xf numFmtId="0" fontId="23" fillId="0" borderId="7" xfId="0" applyFont="1" applyBorder="1" applyAlignment="1">
      <alignment wrapText="1"/>
    </xf>
    <xf numFmtId="0" fontId="15" fillId="0" borderId="7" xfId="0" applyFont="1" applyBorder="1" applyAlignment="1">
      <alignment horizontal="left" vertical="center" wrapText="1" indent="1"/>
    </xf>
    <xf numFmtId="0" fontId="24" fillId="0" borderId="7" xfId="0" applyFont="1" applyBorder="1" applyAlignment="1">
      <alignment horizontal="left" vertical="center" wrapText="1" indent="1"/>
    </xf>
    <xf numFmtId="0" fontId="15" fillId="0" borderId="7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164" fontId="17" fillId="0" borderId="8" xfId="0" applyNumberFormat="1" applyFont="1" applyBorder="1" applyAlignment="1">
      <alignment horizontal="right" indent="1"/>
    </xf>
    <xf numFmtId="0" fontId="28" fillId="0" borderId="0" xfId="0" applyFont="1"/>
    <xf numFmtId="0" fontId="29" fillId="0" borderId="0" xfId="0" applyFont="1" applyAlignment="1"/>
    <xf numFmtId="0" fontId="30" fillId="0" borderId="0" xfId="0" applyFont="1"/>
    <xf numFmtId="0" fontId="15" fillId="0" borderId="0" xfId="0" applyFont="1" applyFill="1"/>
    <xf numFmtId="0" fontId="16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right" indent="1"/>
    </xf>
    <xf numFmtId="0" fontId="15" fillId="0" borderId="0" xfId="0" applyFont="1" applyFill="1" applyBorder="1"/>
    <xf numFmtId="164" fontId="15" fillId="0" borderId="0" xfId="0" applyNumberFormat="1" applyFont="1" applyAlignment="1">
      <alignment horizontal="right" indent="1"/>
    </xf>
    <xf numFmtId="164" fontId="15" fillId="0" borderId="0" xfId="0" applyNumberFormat="1" applyFont="1" applyBorder="1" applyAlignment="1">
      <alignment horizontal="right" indent="1"/>
    </xf>
    <xf numFmtId="164" fontId="17" fillId="0" borderId="3" xfId="0" applyNumberFormat="1" applyFont="1" applyBorder="1" applyAlignment="1">
      <alignment horizontal="right" indent="1"/>
    </xf>
    <xf numFmtId="164" fontId="17" fillId="0" borderId="0" xfId="0" applyNumberFormat="1" applyFont="1" applyAlignment="1">
      <alignment horizontal="right" indent="1"/>
    </xf>
    <xf numFmtId="164" fontId="15" fillId="0" borderId="0" xfId="0" applyNumberFormat="1" applyFont="1" applyBorder="1" applyAlignment="1">
      <alignment horizontal="right" wrapText="1" indent="1"/>
    </xf>
    <xf numFmtId="164" fontId="15" fillId="0" borderId="0" xfId="0" applyNumberFormat="1" applyFont="1" applyFill="1" applyAlignment="1">
      <alignment horizontal="right" indent="1"/>
    </xf>
    <xf numFmtId="164" fontId="17" fillId="0" borderId="4" xfId="0" applyNumberFormat="1" applyFont="1" applyBorder="1" applyAlignment="1">
      <alignment horizontal="right" indent="1"/>
    </xf>
    <xf numFmtId="164" fontId="15" fillId="0" borderId="7" xfId="0" applyNumberFormat="1" applyFont="1" applyBorder="1" applyAlignment="1">
      <alignment horizontal="right" indent="1"/>
    </xf>
    <xf numFmtId="164" fontId="17" fillId="0" borderId="7" xfId="0" applyNumberFormat="1" applyFont="1" applyBorder="1" applyAlignment="1">
      <alignment horizontal="right" indent="1"/>
    </xf>
    <xf numFmtId="164" fontId="17" fillId="0" borderId="7" xfId="0" applyNumberFormat="1" applyFont="1" applyFill="1" applyBorder="1" applyAlignment="1">
      <alignment horizontal="right" indent="1"/>
    </xf>
    <xf numFmtId="164" fontId="6" fillId="0" borderId="3" xfId="0" applyNumberFormat="1" applyFont="1" applyBorder="1" applyAlignment="1">
      <alignment horizontal="right" indent="1"/>
    </xf>
    <xf numFmtId="164" fontId="6" fillId="0" borderId="4" xfId="0" applyNumberFormat="1" applyFont="1" applyBorder="1" applyAlignment="1">
      <alignment horizontal="right" indent="1"/>
    </xf>
    <xf numFmtId="164" fontId="6" fillId="0" borderId="0" xfId="0" applyNumberFormat="1" applyFont="1" applyAlignment="1">
      <alignment horizontal="right" indent="1"/>
    </xf>
    <xf numFmtId="164" fontId="9" fillId="0" borderId="0" xfId="4" applyNumberFormat="1" applyFont="1" applyAlignment="1">
      <alignment horizontal="right" wrapText="1" indent="1"/>
    </xf>
    <xf numFmtId="164" fontId="9" fillId="0" borderId="8" xfId="4" applyNumberFormat="1" applyFont="1" applyBorder="1" applyAlignment="1">
      <alignment horizontal="right" wrapText="1" indent="1"/>
    </xf>
    <xf numFmtId="164" fontId="9" fillId="0" borderId="0" xfId="5" applyNumberFormat="1" applyFont="1" applyAlignment="1">
      <alignment horizontal="right" wrapText="1" indent="1"/>
    </xf>
    <xf numFmtId="164" fontId="6" fillId="0" borderId="3" xfId="4" applyNumberFormat="1" applyFont="1" applyBorder="1" applyAlignment="1">
      <alignment horizontal="right" wrapText="1" indent="1"/>
    </xf>
    <xf numFmtId="164" fontId="6" fillId="0" borderId="0" xfId="5" applyNumberFormat="1" applyFont="1" applyAlignment="1">
      <alignment horizontal="right" wrapText="1" indent="1"/>
    </xf>
    <xf numFmtId="0" fontId="15" fillId="0" borderId="7" xfId="0" applyFont="1" applyFill="1" applyBorder="1" applyAlignment="1">
      <alignment horizontal="center" wrapText="1"/>
    </xf>
    <xf numFmtId="0" fontId="31" fillId="0" borderId="0" xfId="1" applyFont="1" applyAlignment="1"/>
    <xf numFmtId="0" fontId="16" fillId="0" borderId="7" xfId="0" applyNumberFormat="1" applyFont="1" applyBorder="1" applyAlignment="1">
      <alignment horizontal="left" wrapText="1" indent="4"/>
    </xf>
    <xf numFmtId="0" fontId="16" fillId="0" borderId="3" xfId="0" applyNumberFormat="1" applyFont="1" applyBorder="1" applyAlignment="1">
      <alignment horizontal="left" wrapText="1" indent="4"/>
    </xf>
    <xf numFmtId="0" fontId="16" fillId="0" borderId="7" xfId="0" applyNumberFormat="1" applyFont="1" applyBorder="1" applyAlignment="1">
      <alignment horizontal="left" wrapText="1" indent="1"/>
    </xf>
    <xf numFmtId="0" fontId="16" fillId="0" borderId="3" xfId="0" applyNumberFormat="1" applyFont="1" applyBorder="1" applyAlignment="1">
      <alignment horizontal="left" wrapText="1" indent="1"/>
    </xf>
    <xf numFmtId="0" fontId="16" fillId="0" borderId="7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5" fillId="0" borderId="7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25" fillId="0" borderId="7" xfId="0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7" xfId="0" applyNumberFormat="1" applyFont="1" applyBorder="1" applyAlignment="1">
      <alignment horizontal="left" wrapText="1" indent="4"/>
    </xf>
    <xf numFmtId="0" fontId="15" fillId="0" borderId="3" xfId="0" applyNumberFormat="1" applyFont="1" applyBorder="1" applyAlignment="1">
      <alignment horizontal="left" wrapText="1" indent="4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7" fillId="0" borderId="7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  <xf numFmtId="0" fontId="15" fillId="0" borderId="7" xfId="0" applyNumberFormat="1" applyFont="1" applyBorder="1" applyAlignment="1">
      <alignment horizontal="left" wrapText="1" indent="1"/>
    </xf>
    <xf numFmtId="0" fontId="15" fillId="0" borderId="3" xfId="0" applyNumberFormat="1" applyFont="1" applyBorder="1" applyAlignment="1">
      <alignment horizontal="left" wrapText="1" indent="1"/>
    </xf>
    <xf numFmtId="0" fontId="15" fillId="0" borderId="7" xfId="0" applyNumberFormat="1" applyFont="1" applyBorder="1" applyAlignment="1">
      <alignment horizontal="left" wrapText="1" indent="3"/>
    </xf>
    <xf numFmtId="0" fontId="15" fillId="0" borderId="3" xfId="0" applyNumberFormat="1" applyFont="1" applyBorder="1" applyAlignment="1">
      <alignment horizontal="left" wrapText="1" indent="3"/>
    </xf>
    <xf numFmtId="0" fontId="16" fillId="0" borderId="7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7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16" fillId="0" borderId="7" xfId="0" applyNumberFormat="1" applyFont="1" applyFill="1" applyBorder="1" applyAlignment="1">
      <alignment horizontal="left" wrapText="1" indent="1"/>
    </xf>
    <xf numFmtId="0" fontId="16" fillId="0" borderId="3" xfId="0" applyNumberFormat="1" applyFont="1" applyFill="1" applyBorder="1" applyAlignment="1">
      <alignment horizontal="left" wrapText="1" indent="1"/>
    </xf>
    <xf numFmtId="0" fontId="15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7" fillId="0" borderId="7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25" fillId="0" borderId="7" xfId="0" applyFont="1" applyBorder="1" applyAlignment="1">
      <alignment wrapText="1"/>
    </xf>
    <xf numFmtId="0" fontId="25" fillId="0" borderId="3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5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7" xfId="0" applyNumberFormat="1" applyFont="1" applyBorder="1" applyAlignment="1">
      <alignment horizontal="left" wrapText="1" indent="3"/>
    </xf>
    <xf numFmtId="0" fontId="16" fillId="0" borderId="3" xfId="0" applyNumberFormat="1" applyFont="1" applyBorder="1" applyAlignment="1">
      <alignment horizontal="left" wrapText="1" indent="3"/>
    </xf>
    <xf numFmtId="0" fontId="16" fillId="0" borderId="7" xfId="0" applyNumberFormat="1" applyFont="1" applyBorder="1" applyAlignment="1">
      <alignment horizontal="left" wrapText="1" indent="2"/>
    </xf>
    <xf numFmtId="0" fontId="16" fillId="0" borderId="3" xfId="0" applyNumberFormat="1" applyFont="1" applyBorder="1" applyAlignment="1">
      <alignment horizontal="left" wrapText="1" indent="2"/>
    </xf>
    <xf numFmtId="0" fontId="15" fillId="0" borderId="7" xfId="0" applyNumberFormat="1" applyFont="1" applyBorder="1" applyAlignment="1">
      <alignment horizontal="left" wrapText="1" indent="2"/>
    </xf>
    <xf numFmtId="0" fontId="15" fillId="0" borderId="3" xfId="0" applyNumberFormat="1" applyFont="1" applyBorder="1" applyAlignment="1">
      <alignment horizontal="left" wrapText="1" indent="2"/>
    </xf>
    <xf numFmtId="0" fontId="7" fillId="0" borderId="0" xfId="0" applyFont="1" applyFill="1" applyAlignment="1">
      <alignment wrapText="1"/>
    </xf>
    <xf numFmtId="0" fontId="7" fillId="0" borderId="0" xfId="0" applyFont="1" applyFill="1"/>
    <xf numFmtId="0" fontId="14" fillId="0" borderId="0" xfId="0" applyFont="1" applyFill="1" applyAlignment="1">
      <alignment wrapText="1"/>
    </xf>
    <xf numFmtId="0" fontId="14" fillId="0" borderId="0" xfId="0" applyFont="1" applyFill="1"/>
    <xf numFmtId="0" fontId="13" fillId="0" borderId="0" xfId="0" applyFont="1" applyAlignment="1">
      <alignment wrapText="1"/>
    </xf>
    <xf numFmtId="0" fontId="13" fillId="0" borderId="0" xfId="0" applyFont="1"/>
    <xf numFmtId="0" fontId="26" fillId="0" borderId="0" xfId="0" applyFont="1" applyAlignment="1">
      <alignment wrapText="1"/>
    </xf>
    <xf numFmtId="0" fontId="26" fillId="0" borderId="0" xfId="0" applyFont="1"/>
    <xf numFmtId="0" fontId="15" fillId="0" borderId="1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</cellXfs>
  <cellStyles count="6">
    <cellStyle name="Hiperłącze" xfId="1" builtinId="8"/>
    <cellStyle name="Kolumna" xfId="2"/>
    <cellStyle name="Normalny" xfId="0" builtinId="0"/>
    <cellStyle name="Normalny 2" xfId="3"/>
    <cellStyle name="Normalny_Tab12_02" xfId="5"/>
    <cellStyle name="Normalny_Tabl10_0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/>
  </sheetViews>
  <sheetFormatPr defaultRowHeight="15" x14ac:dyDescent="0.25"/>
  <cols>
    <col min="1" max="1" width="15.7109375" style="24" customWidth="1"/>
    <col min="2" max="2" width="104.140625" style="24" customWidth="1"/>
    <col min="3" max="16384" width="9.140625" style="24"/>
  </cols>
  <sheetData>
    <row r="1" spans="1:2" x14ac:dyDescent="0.25">
      <c r="A1" s="23" t="s">
        <v>126</v>
      </c>
      <c r="B1" s="23" t="s">
        <v>121</v>
      </c>
    </row>
    <row r="2" spans="1:2" x14ac:dyDescent="0.25">
      <c r="A2" s="25" t="s">
        <v>127</v>
      </c>
      <c r="B2" s="25" t="s">
        <v>122</v>
      </c>
    </row>
    <row r="3" spans="1:2" x14ac:dyDescent="0.25">
      <c r="B3" s="13"/>
    </row>
    <row r="4" spans="1:2" x14ac:dyDescent="0.25">
      <c r="A4" s="13" t="s">
        <v>137</v>
      </c>
      <c r="B4" s="75" t="s">
        <v>123</v>
      </c>
    </row>
    <row r="5" spans="1:2" x14ac:dyDescent="0.25">
      <c r="A5" s="26"/>
      <c r="B5" s="75" t="s">
        <v>119</v>
      </c>
    </row>
    <row r="6" spans="1:2" x14ac:dyDescent="0.25">
      <c r="B6" s="13"/>
    </row>
    <row r="7" spans="1:2" x14ac:dyDescent="0.25">
      <c r="A7" s="13" t="s">
        <v>135</v>
      </c>
      <c r="B7" s="75" t="s">
        <v>138</v>
      </c>
    </row>
    <row r="8" spans="1:2" x14ac:dyDescent="0.25">
      <c r="A8" s="26"/>
      <c r="B8" s="75" t="s">
        <v>112</v>
      </c>
    </row>
    <row r="9" spans="1:2" x14ac:dyDescent="0.25">
      <c r="B9" s="13"/>
    </row>
    <row r="10" spans="1:2" x14ac:dyDescent="0.25">
      <c r="A10" s="17" t="s">
        <v>136</v>
      </c>
      <c r="B10" s="75" t="s">
        <v>129</v>
      </c>
    </row>
    <row r="11" spans="1:2" x14ac:dyDescent="0.25">
      <c r="A11" s="27"/>
      <c r="B11" s="75" t="s">
        <v>128</v>
      </c>
    </row>
    <row r="12" spans="1:2" x14ac:dyDescent="0.25">
      <c r="B12" s="49"/>
    </row>
  </sheetData>
  <hyperlinks>
    <hyperlink ref="B4:B5" location="'TABL. 1 (155)'!A1" display="DOCHODY BUDŻETÓW JEDNOSTEK SAMORZĄDU TERYTORIALNEGO"/>
    <hyperlink ref="B7:B8" location="'TABL. 2 (156)'!A1" display="DOCHODY BUDŻETÓW JEDNOSTEK SAMORZĄDU TERYTORIALNEGO"/>
    <hyperlink ref="B10:B11" location="'TABL. 3 (157)'!A1" display="STRUKTURA WYDATKÓW BUDŻETÓW JEDNOSTEK SAMORZĄDU TERYTORIALNEGO WEDŁUG DZIAŁÓW W 2022 R.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2" x14ac:dyDescent="0.2"/>
  <cols>
    <col min="1" max="1" width="39.28515625" style="3" customWidth="1"/>
    <col min="2" max="2" width="8.42578125" style="3" customWidth="1"/>
    <col min="3" max="3" width="18.5703125" style="3" customWidth="1"/>
    <col min="4" max="4" width="21.140625" style="51" customWidth="1"/>
    <col min="5" max="5" width="16.5703125" style="3" customWidth="1"/>
    <col min="6" max="6" width="19.42578125" style="3" customWidth="1"/>
    <col min="7" max="7" width="16.7109375" style="3" customWidth="1"/>
    <col min="8" max="16384" width="9.140625" style="3"/>
  </cols>
  <sheetData>
    <row r="1" spans="1:9" ht="14.25" customHeight="1" x14ac:dyDescent="0.2">
      <c r="A1" s="3" t="s">
        <v>131</v>
      </c>
      <c r="I1" s="28" t="s">
        <v>124</v>
      </c>
    </row>
    <row r="2" spans="1:9" s="4" customFormat="1" ht="14.25" customHeight="1" x14ac:dyDescent="0.2">
      <c r="A2" s="20" t="s">
        <v>119</v>
      </c>
      <c r="D2" s="52"/>
    </row>
    <row r="3" spans="1:9" ht="62.25" customHeight="1" x14ac:dyDescent="0.2">
      <c r="A3" s="112" t="s">
        <v>60</v>
      </c>
      <c r="B3" s="113"/>
      <c r="C3" s="6" t="s">
        <v>92</v>
      </c>
      <c r="D3" s="53" t="s">
        <v>109</v>
      </c>
      <c r="E3" s="6" t="s">
        <v>57</v>
      </c>
      <c r="F3" s="6" t="s">
        <v>58</v>
      </c>
      <c r="G3" s="7" t="s">
        <v>59</v>
      </c>
    </row>
    <row r="4" spans="1:9" ht="14.25" customHeight="1" x14ac:dyDescent="0.2">
      <c r="A4" s="112"/>
      <c r="B4" s="113"/>
      <c r="C4" s="104" t="s">
        <v>120</v>
      </c>
      <c r="D4" s="104"/>
      <c r="E4" s="104"/>
      <c r="F4" s="104"/>
      <c r="G4" s="105"/>
    </row>
    <row r="5" spans="1:9" ht="14.25" customHeight="1" x14ac:dyDescent="0.2">
      <c r="A5" s="30" t="s">
        <v>113</v>
      </c>
      <c r="B5" s="32">
        <v>2015</v>
      </c>
      <c r="C5" s="37">
        <v>9176781.1999999993</v>
      </c>
      <c r="D5" s="54">
        <v>4331738.5999999996</v>
      </c>
      <c r="E5" s="37">
        <v>2861045</v>
      </c>
      <c r="F5" s="37">
        <v>1213767.1000000001</v>
      </c>
      <c r="G5" s="38">
        <v>770230.5</v>
      </c>
    </row>
    <row r="6" spans="1:9" s="5" customFormat="1" ht="14.25" customHeight="1" x14ac:dyDescent="0.2">
      <c r="A6" s="31" t="s">
        <v>114</v>
      </c>
      <c r="B6" s="74">
        <v>2019</v>
      </c>
      <c r="C6" s="37">
        <v>12088770.0076</v>
      </c>
      <c r="D6" s="63">
        <v>6108081.4112900002</v>
      </c>
      <c r="E6" s="37">
        <v>3631708.9527199999</v>
      </c>
      <c r="F6" s="37">
        <v>1552435.2956099999</v>
      </c>
      <c r="G6" s="38">
        <v>796544.34797999996</v>
      </c>
      <c r="I6" s="50"/>
    </row>
    <row r="7" spans="1:9" ht="14.25" customHeight="1" x14ac:dyDescent="0.2">
      <c r="A7" s="33"/>
      <c r="B7" s="34">
        <v>2020</v>
      </c>
      <c r="C7" s="37">
        <v>13906711.300000001</v>
      </c>
      <c r="D7" s="54">
        <v>6705734.4000000004</v>
      </c>
      <c r="E7" s="37">
        <v>4412758.7</v>
      </c>
      <c r="F7" s="37">
        <v>1754245.9</v>
      </c>
      <c r="G7" s="38">
        <v>1033972.3</v>
      </c>
    </row>
    <row r="8" spans="1:9" ht="14.25" customHeight="1" x14ac:dyDescent="0.2">
      <c r="A8" s="35"/>
      <c r="B8" s="36">
        <v>2022</v>
      </c>
      <c r="C8" s="59">
        <v>15788906.85792</v>
      </c>
      <c r="D8" s="64">
        <v>7992813.5543</v>
      </c>
      <c r="E8" s="58">
        <v>4509718.9209700003</v>
      </c>
      <c r="F8" s="58">
        <v>1978990.5145099999</v>
      </c>
      <c r="G8" s="62">
        <v>1307383.8681400002</v>
      </c>
    </row>
    <row r="9" spans="1:9" ht="14.25" customHeight="1" x14ac:dyDescent="0.2">
      <c r="A9" s="106" t="s">
        <v>0</v>
      </c>
      <c r="B9" s="107"/>
      <c r="C9" s="59">
        <v>8172652.2546999995</v>
      </c>
      <c r="D9" s="65">
        <v>4316845.1538800001</v>
      </c>
      <c r="E9" s="58">
        <v>2588132.6804400003</v>
      </c>
      <c r="F9" s="58">
        <v>784229.32216999994</v>
      </c>
      <c r="G9" s="62">
        <v>483445.09820999997</v>
      </c>
    </row>
    <row r="10" spans="1:9" ht="14.25" customHeight="1" x14ac:dyDescent="0.2">
      <c r="A10" s="108" t="s">
        <v>1</v>
      </c>
      <c r="B10" s="109"/>
      <c r="C10" s="59"/>
      <c r="D10" s="61"/>
      <c r="E10" s="37"/>
      <c r="F10" s="37"/>
      <c r="G10" s="38"/>
    </row>
    <row r="11" spans="1:9" ht="14.25" customHeight="1" x14ac:dyDescent="0.2">
      <c r="A11" s="94" t="s">
        <v>2</v>
      </c>
      <c r="B11" s="95"/>
      <c r="C11" s="59"/>
      <c r="D11" s="56"/>
      <c r="E11" s="37"/>
      <c r="F11" s="37"/>
      <c r="G11" s="38"/>
    </row>
    <row r="12" spans="1:9" ht="14.25" customHeight="1" x14ac:dyDescent="0.2">
      <c r="A12" s="78" t="s">
        <v>3</v>
      </c>
      <c r="B12" s="79"/>
      <c r="C12" s="59"/>
      <c r="D12" s="61"/>
      <c r="E12" s="37"/>
      <c r="F12" s="37"/>
      <c r="G12" s="38"/>
    </row>
    <row r="13" spans="1:9" ht="14.25" customHeight="1" x14ac:dyDescent="0.2">
      <c r="A13" s="110" t="s">
        <v>4</v>
      </c>
      <c r="B13" s="111"/>
      <c r="C13" s="37">
        <v>3041706.4570500003</v>
      </c>
      <c r="D13" s="54">
        <v>1318773.4285900001</v>
      </c>
      <c r="E13" s="37">
        <v>1013325.58446</v>
      </c>
      <c r="F13" s="37">
        <v>367436.10006000003</v>
      </c>
      <c r="G13" s="38">
        <v>342171.34393999999</v>
      </c>
    </row>
    <row r="14" spans="1:9" ht="14.25" customHeight="1" x14ac:dyDescent="0.2">
      <c r="A14" s="80" t="s">
        <v>5</v>
      </c>
      <c r="B14" s="81"/>
      <c r="C14" s="37"/>
      <c r="D14" s="54"/>
      <c r="E14" s="37"/>
      <c r="F14" s="37"/>
      <c r="G14" s="38"/>
    </row>
    <row r="15" spans="1:9" ht="14.25" customHeight="1" x14ac:dyDescent="0.2">
      <c r="A15" s="94" t="s">
        <v>6</v>
      </c>
      <c r="B15" s="95"/>
      <c r="C15" s="37">
        <v>377226.93151999998</v>
      </c>
      <c r="D15" s="54">
        <v>50501.331939999996</v>
      </c>
      <c r="E15" s="37">
        <v>72302.256120000005</v>
      </c>
      <c r="F15" s="37">
        <v>10589.45146</v>
      </c>
      <c r="G15" s="38">
        <v>243833.89199999999</v>
      </c>
    </row>
    <row r="16" spans="1:9" ht="14.25" customHeight="1" x14ac:dyDescent="0.2">
      <c r="A16" s="78" t="s">
        <v>7</v>
      </c>
      <c r="B16" s="79"/>
      <c r="C16" s="37"/>
      <c r="D16" s="54"/>
      <c r="E16" s="37"/>
      <c r="F16" s="37"/>
      <c r="G16" s="38"/>
    </row>
    <row r="17" spans="1:7" ht="14.25" customHeight="1" x14ac:dyDescent="0.2">
      <c r="A17" s="94" t="s">
        <v>8</v>
      </c>
      <c r="B17" s="95"/>
      <c r="C17" s="37">
        <v>2664479.5255300002</v>
      </c>
      <c r="D17" s="54">
        <v>1268272.0966500002</v>
      </c>
      <c r="E17" s="37">
        <v>941023.32834000001</v>
      </c>
      <c r="F17" s="37">
        <v>356846.64860000001</v>
      </c>
      <c r="G17" s="38">
        <v>98337.451939999999</v>
      </c>
    </row>
    <row r="18" spans="1:7" ht="14.25" customHeight="1" x14ac:dyDescent="0.2">
      <c r="A18" s="78" t="s">
        <v>9</v>
      </c>
      <c r="B18" s="79"/>
      <c r="C18" s="37"/>
      <c r="D18" s="54"/>
      <c r="E18" s="37"/>
      <c r="F18" s="37"/>
      <c r="G18" s="38"/>
    </row>
    <row r="19" spans="1:7" ht="14.25" customHeight="1" x14ac:dyDescent="0.2">
      <c r="A19" s="82" t="s">
        <v>10</v>
      </c>
      <c r="B19" s="83"/>
      <c r="C19" s="37">
        <v>1517252.1917900001</v>
      </c>
      <c r="D19" s="54">
        <v>1060352.15765</v>
      </c>
      <c r="E19" s="37">
        <v>456900.03414</v>
      </c>
      <c r="F19" s="66" t="s">
        <v>132</v>
      </c>
      <c r="G19" s="67" t="s">
        <v>132</v>
      </c>
    </row>
    <row r="20" spans="1:7" ht="14.25" customHeight="1" x14ac:dyDescent="0.2">
      <c r="A20" s="80" t="s">
        <v>11</v>
      </c>
      <c r="B20" s="81"/>
      <c r="C20" s="37"/>
      <c r="D20" s="54"/>
      <c r="E20" s="37"/>
      <c r="F20" s="66"/>
      <c r="G20" s="67"/>
    </row>
    <row r="21" spans="1:7" ht="14.25" customHeight="1" x14ac:dyDescent="0.2">
      <c r="A21" s="82" t="s">
        <v>12</v>
      </c>
      <c r="B21" s="83"/>
      <c r="C21" s="37">
        <v>113113.60570999999</v>
      </c>
      <c r="D21" s="54">
        <v>112438.74161</v>
      </c>
      <c r="E21" s="37">
        <v>674.86410000000001</v>
      </c>
      <c r="F21" s="66" t="s">
        <v>130</v>
      </c>
      <c r="G21" s="67" t="s">
        <v>132</v>
      </c>
    </row>
    <row r="22" spans="1:7" ht="14.25" customHeight="1" x14ac:dyDescent="0.2">
      <c r="A22" s="80" t="s">
        <v>13</v>
      </c>
      <c r="B22" s="81"/>
      <c r="C22" s="37"/>
      <c r="D22" s="54"/>
      <c r="E22" s="37"/>
      <c r="F22" s="66"/>
      <c r="G22" s="67"/>
    </row>
    <row r="23" spans="1:7" ht="14.25" customHeight="1" x14ac:dyDescent="0.2">
      <c r="A23" s="82" t="s">
        <v>14</v>
      </c>
      <c r="B23" s="83"/>
      <c r="C23" s="37">
        <v>42366.33468</v>
      </c>
      <c r="D23" s="54">
        <v>25906.540069999999</v>
      </c>
      <c r="E23" s="37">
        <v>16459.794610000001</v>
      </c>
      <c r="F23" s="66" t="s">
        <v>132</v>
      </c>
      <c r="G23" s="67" t="s">
        <v>132</v>
      </c>
    </row>
    <row r="24" spans="1:7" ht="14.25" customHeight="1" x14ac:dyDescent="0.2">
      <c r="A24" s="80" t="s">
        <v>15</v>
      </c>
      <c r="B24" s="81"/>
      <c r="C24" s="37"/>
      <c r="D24" s="54"/>
      <c r="E24" s="37"/>
      <c r="F24" s="66"/>
      <c r="G24" s="67"/>
    </row>
    <row r="25" spans="1:7" ht="14.25" customHeight="1" x14ac:dyDescent="0.2">
      <c r="A25" s="82" t="s">
        <v>16</v>
      </c>
      <c r="B25" s="83"/>
      <c r="C25" s="37">
        <v>172279.21567000001</v>
      </c>
      <c r="D25" s="54">
        <v>108269.85167</v>
      </c>
      <c r="E25" s="37">
        <v>64009.364000000001</v>
      </c>
      <c r="F25" s="66" t="s">
        <v>132</v>
      </c>
      <c r="G25" s="67" t="s">
        <v>132</v>
      </c>
    </row>
    <row r="26" spans="1:7" ht="14.25" customHeight="1" x14ac:dyDescent="0.2">
      <c r="A26" s="80" t="s">
        <v>17</v>
      </c>
      <c r="B26" s="81"/>
      <c r="C26" s="37"/>
      <c r="D26" s="54"/>
      <c r="E26" s="37"/>
      <c r="F26" s="66"/>
      <c r="G26" s="67"/>
    </row>
    <row r="27" spans="1:7" ht="14.25" customHeight="1" x14ac:dyDescent="0.2">
      <c r="A27" s="82" t="s">
        <v>18</v>
      </c>
      <c r="B27" s="83"/>
      <c r="C27" s="37">
        <v>24494.387039999998</v>
      </c>
      <c r="D27" s="54">
        <v>9556.1291799999999</v>
      </c>
      <c r="E27" s="37">
        <v>14938.25786</v>
      </c>
      <c r="F27" s="66" t="s">
        <v>132</v>
      </c>
      <c r="G27" s="67" t="s">
        <v>132</v>
      </c>
    </row>
    <row r="28" spans="1:7" ht="14.25" customHeight="1" x14ac:dyDescent="0.2">
      <c r="A28" s="80" t="s">
        <v>19</v>
      </c>
      <c r="B28" s="81"/>
      <c r="C28" s="37"/>
      <c r="D28" s="54"/>
      <c r="E28" s="37"/>
      <c r="F28" s="37"/>
      <c r="G28" s="38"/>
    </row>
    <row r="29" spans="1:7" ht="14.25" customHeight="1" x14ac:dyDescent="0.2">
      <c r="A29" s="82" t="s">
        <v>20</v>
      </c>
      <c r="B29" s="83"/>
      <c r="C29" s="37">
        <v>864074.04165000003</v>
      </c>
      <c r="D29" s="54">
        <v>460056.59664</v>
      </c>
      <c r="E29" s="37">
        <v>316436.23319</v>
      </c>
      <c r="F29" s="37">
        <v>47116.735090000002</v>
      </c>
      <c r="G29" s="38">
        <v>40464.476729999995</v>
      </c>
    </row>
    <row r="30" spans="1:7" ht="14.25" customHeight="1" x14ac:dyDescent="0.2">
      <c r="A30" s="80" t="s">
        <v>21</v>
      </c>
      <c r="B30" s="81"/>
      <c r="C30" s="37"/>
      <c r="D30" s="54"/>
      <c r="E30" s="37"/>
      <c r="F30" s="37"/>
      <c r="G30" s="38"/>
    </row>
    <row r="31" spans="1:7" ht="24.75" customHeight="1" x14ac:dyDescent="0.2">
      <c r="A31" s="94" t="s">
        <v>101</v>
      </c>
      <c r="B31" s="95"/>
      <c r="C31" s="37">
        <v>284561.88396999997</v>
      </c>
      <c r="D31" s="54">
        <v>129219.46135</v>
      </c>
      <c r="E31" s="37">
        <v>117101.851</v>
      </c>
      <c r="F31" s="37">
        <v>10995.10275</v>
      </c>
      <c r="G31" s="38">
        <v>27245.468870000001</v>
      </c>
    </row>
    <row r="32" spans="1:7" s="15" customFormat="1" ht="24.75" customHeight="1" x14ac:dyDescent="0.2">
      <c r="A32" s="102" t="s">
        <v>102</v>
      </c>
      <c r="B32" s="103"/>
      <c r="C32" s="37"/>
      <c r="D32" s="54"/>
      <c r="E32" s="37"/>
      <c r="F32" s="37"/>
      <c r="G32" s="38"/>
    </row>
    <row r="33" spans="1:8" s="15" customFormat="1" x14ac:dyDescent="0.2">
      <c r="A33" s="90" t="s">
        <v>93</v>
      </c>
      <c r="B33" s="91"/>
      <c r="C33" s="37">
        <v>401246.17131999996</v>
      </c>
      <c r="D33" s="54">
        <v>97857.837450000006</v>
      </c>
      <c r="E33" s="37">
        <v>141765.38603999998</v>
      </c>
      <c r="F33" s="37">
        <v>161044.02093999999</v>
      </c>
      <c r="G33" s="38">
        <v>578.92688999999996</v>
      </c>
    </row>
    <row r="34" spans="1:8" s="15" customFormat="1" x14ac:dyDescent="0.2">
      <c r="A34" s="100" t="s">
        <v>94</v>
      </c>
      <c r="B34" s="101"/>
      <c r="C34" s="37"/>
      <c r="D34" s="54"/>
      <c r="E34" s="37"/>
      <c r="F34" s="37"/>
      <c r="G34" s="38"/>
    </row>
    <row r="35" spans="1:8" ht="14.25" customHeight="1" x14ac:dyDescent="0.2">
      <c r="A35" s="92" t="s">
        <v>22</v>
      </c>
      <c r="B35" s="93"/>
      <c r="C35" s="58">
        <v>4297757.39322</v>
      </c>
      <c r="D35" s="58">
        <v>2353778.2014200003</v>
      </c>
      <c r="E35" s="58">
        <v>1071231.7575300001</v>
      </c>
      <c r="F35" s="58">
        <v>381040.12533999997</v>
      </c>
      <c r="G35" s="62">
        <v>491707.30893</v>
      </c>
    </row>
    <row r="36" spans="1:8" ht="14.25" customHeight="1" x14ac:dyDescent="0.2">
      <c r="A36" s="84" t="s">
        <v>23</v>
      </c>
      <c r="B36" s="85"/>
      <c r="C36" s="37"/>
      <c r="D36" s="54"/>
      <c r="E36" s="37"/>
      <c r="F36" s="37"/>
      <c r="G36" s="38"/>
    </row>
    <row r="37" spans="1:8" ht="14.25" customHeight="1" x14ac:dyDescent="0.2">
      <c r="A37" s="86" t="s">
        <v>24</v>
      </c>
      <c r="B37" s="87"/>
      <c r="C37" s="37">
        <v>3249996.1411700002</v>
      </c>
      <c r="D37" s="37">
        <v>2096641.23547</v>
      </c>
      <c r="E37" s="37">
        <v>720915.62809000001</v>
      </c>
      <c r="F37" s="37">
        <v>328545.77833999996</v>
      </c>
      <c r="G37" s="38">
        <v>103893.49927</v>
      </c>
    </row>
    <row r="38" spans="1:8" ht="14.25" customHeight="1" x14ac:dyDescent="0.2">
      <c r="A38" s="98" t="s">
        <v>25</v>
      </c>
      <c r="B38" s="99"/>
      <c r="C38" s="37"/>
      <c r="D38" s="54"/>
      <c r="E38" s="37"/>
      <c r="F38" s="37"/>
      <c r="G38" s="38"/>
    </row>
    <row r="39" spans="1:8" ht="14.25" customHeight="1" x14ac:dyDescent="0.2">
      <c r="A39" s="94" t="s">
        <v>26</v>
      </c>
      <c r="B39" s="95"/>
      <c r="C39" s="37">
        <v>2173157.6592799998</v>
      </c>
      <c r="D39" s="37">
        <v>1297559.34241</v>
      </c>
      <c r="E39" s="37">
        <v>534863.01886000007</v>
      </c>
      <c r="F39" s="37">
        <v>246723.64388999998</v>
      </c>
      <c r="G39" s="38">
        <v>94011.654120000007</v>
      </c>
    </row>
    <row r="40" spans="1:8" ht="14.25" customHeight="1" x14ac:dyDescent="0.2">
      <c r="A40" s="78" t="s">
        <v>27</v>
      </c>
      <c r="B40" s="79"/>
      <c r="C40" s="37"/>
      <c r="D40" s="54"/>
      <c r="E40" s="37"/>
      <c r="F40" s="37"/>
      <c r="G40" s="38"/>
      <c r="H40" s="48"/>
    </row>
    <row r="41" spans="1:8" ht="14.25" customHeight="1" x14ac:dyDescent="0.2">
      <c r="A41" s="88" t="s">
        <v>28</v>
      </c>
      <c r="B41" s="89"/>
      <c r="C41" s="37"/>
      <c r="D41" s="54"/>
      <c r="E41" s="37"/>
      <c r="F41" s="37"/>
      <c r="G41" s="38"/>
    </row>
    <row r="42" spans="1:8" ht="14.25" customHeight="1" x14ac:dyDescent="0.2">
      <c r="A42" s="76" t="s">
        <v>29</v>
      </c>
      <c r="B42" s="77"/>
      <c r="C42" s="37"/>
      <c r="D42" s="54"/>
      <c r="E42" s="37"/>
      <c r="F42" s="37"/>
      <c r="G42" s="38"/>
    </row>
    <row r="43" spans="1:8" ht="14.25" customHeight="1" x14ac:dyDescent="0.2">
      <c r="A43" s="96" t="s">
        <v>30</v>
      </c>
      <c r="B43" s="97"/>
      <c r="C43" s="37">
        <v>1852539.0576999998</v>
      </c>
      <c r="D43" s="37">
        <v>1107773.8278399999</v>
      </c>
      <c r="E43" s="37">
        <v>463149.32306999998</v>
      </c>
      <c r="F43" s="37">
        <v>198734.43369999999</v>
      </c>
      <c r="G43" s="38">
        <v>82881.47309</v>
      </c>
    </row>
    <row r="44" spans="1:8" ht="14.25" customHeight="1" x14ac:dyDescent="0.2">
      <c r="A44" s="114" t="s">
        <v>31</v>
      </c>
      <c r="B44" s="115"/>
      <c r="C44" s="37"/>
      <c r="D44" s="54"/>
      <c r="E44" s="37"/>
      <c r="F44" s="37"/>
      <c r="G44" s="38"/>
    </row>
    <row r="45" spans="1:8" ht="14.25" customHeight="1" x14ac:dyDescent="0.2">
      <c r="A45" s="96" t="s">
        <v>32</v>
      </c>
      <c r="B45" s="97"/>
      <c r="C45" s="37">
        <v>303754.61456999998</v>
      </c>
      <c r="D45" s="37">
        <v>183652.83800999998</v>
      </c>
      <c r="E45" s="37">
        <v>68795.904760000005</v>
      </c>
      <c r="F45" s="37">
        <v>41379.96488</v>
      </c>
      <c r="G45" s="38">
        <v>9925.9069199999994</v>
      </c>
    </row>
    <row r="46" spans="1:8" ht="14.25" customHeight="1" x14ac:dyDescent="0.2">
      <c r="A46" s="114" t="s">
        <v>33</v>
      </c>
      <c r="B46" s="115"/>
      <c r="C46" s="37"/>
      <c r="D46" s="54"/>
      <c r="E46" s="37"/>
      <c r="F46" s="37"/>
      <c r="G46" s="38"/>
    </row>
    <row r="47" spans="1:8" ht="24.75" customHeight="1" x14ac:dyDescent="0.2">
      <c r="A47" s="96" t="s">
        <v>103</v>
      </c>
      <c r="B47" s="97"/>
      <c r="C47" s="37">
        <v>16863.987009999997</v>
      </c>
      <c r="D47" s="37">
        <v>6132.6765599999999</v>
      </c>
      <c r="E47" s="37">
        <v>2917.7910299999999</v>
      </c>
      <c r="F47" s="37">
        <v>6609.2453099999993</v>
      </c>
      <c r="G47" s="38">
        <v>1204.2741100000001</v>
      </c>
    </row>
    <row r="48" spans="1:8" ht="24.75" customHeight="1" x14ac:dyDescent="0.2">
      <c r="A48" s="114" t="s">
        <v>104</v>
      </c>
      <c r="B48" s="115"/>
      <c r="C48" s="37"/>
      <c r="D48" s="54"/>
      <c r="E48" s="37"/>
      <c r="F48" s="37"/>
      <c r="G48" s="38"/>
    </row>
    <row r="49" spans="1:7" ht="24.75" customHeight="1" x14ac:dyDescent="0.2">
      <c r="A49" s="94" t="s">
        <v>105</v>
      </c>
      <c r="B49" s="95"/>
      <c r="C49" s="37">
        <v>84841.106480000002</v>
      </c>
      <c r="D49" s="37">
        <v>33207.377549999997</v>
      </c>
      <c r="E49" s="37">
        <v>27644.018980000001</v>
      </c>
      <c r="F49" s="37">
        <v>21521.588299999999</v>
      </c>
      <c r="G49" s="38">
        <v>2468.12165</v>
      </c>
    </row>
    <row r="50" spans="1:7" ht="24" customHeight="1" x14ac:dyDescent="0.2">
      <c r="A50" s="78" t="s">
        <v>106</v>
      </c>
      <c r="B50" s="79"/>
      <c r="C50" s="37"/>
      <c r="D50" s="54"/>
      <c r="E50" s="37"/>
      <c r="F50" s="37"/>
      <c r="G50" s="38"/>
    </row>
    <row r="51" spans="1:7" ht="14.25" customHeight="1" x14ac:dyDescent="0.2">
      <c r="A51" s="94" t="s">
        <v>34</v>
      </c>
      <c r="B51" s="95"/>
      <c r="C51" s="37">
        <v>27730.851719999999</v>
      </c>
      <c r="D51" s="37">
        <v>14975.16668</v>
      </c>
      <c r="E51" s="37">
        <v>2029.8195900000001</v>
      </c>
      <c r="F51" s="37">
        <v>10725.865449999999</v>
      </c>
      <c r="G51" s="67" t="s">
        <v>132</v>
      </c>
    </row>
    <row r="52" spans="1:7" ht="14.25" customHeight="1" x14ac:dyDescent="0.2">
      <c r="A52" s="78" t="s">
        <v>35</v>
      </c>
      <c r="B52" s="79"/>
      <c r="C52" s="37"/>
      <c r="D52" s="54"/>
      <c r="E52" s="37"/>
      <c r="F52" s="37"/>
      <c r="G52" s="38"/>
    </row>
    <row r="53" spans="1:7" ht="44.25" customHeight="1" x14ac:dyDescent="0.2">
      <c r="A53" s="94" t="s">
        <v>107</v>
      </c>
      <c r="B53" s="95"/>
      <c r="C53" s="37">
        <v>29496.180199999999</v>
      </c>
      <c r="D53" s="37">
        <v>9260.4830999999995</v>
      </c>
      <c r="E53" s="37">
        <v>1448.2380000000001</v>
      </c>
      <c r="F53" s="37">
        <v>12492.31862</v>
      </c>
      <c r="G53" s="38">
        <v>6295.14048</v>
      </c>
    </row>
    <row r="54" spans="1:7" ht="25.5" customHeight="1" x14ac:dyDescent="0.2">
      <c r="A54" s="78" t="s">
        <v>108</v>
      </c>
      <c r="B54" s="79"/>
      <c r="C54" s="37"/>
      <c r="D54" s="54"/>
      <c r="E54" s="37"/>
      <c r="F54" s="37"/>
      <c r="G54" s="38"/>
    </row>
    <row r="55" spans="1:7" ht="14.25" customHeight="1" x14ac:dyDescent="0.2">
      <c r="A55" s="86" t="s">
        <v>110</v>
      </c>
      <c r="B55" s="87"/>
      <c r="C55" s="37">
        <v>1047761.25205</v>
      </c>
      <c r="D55" s="37">
        <v>257136.96594999998</v>
      </c>
      <c r="E55" s="37">
        <v>350316.12943999999</v>
      </c>
      <c r="F55" s="37">
        <v>52494.347000000002</v>
      </c>
      <c r="G55" s="38">
        <v>387813.80966000003</v>
      </c>
    </row>
    <row r="56" spans="1:7" ht="14.25" customHeight="1" x14ac:dyDescent="0.2">
      <c r="A56" s="100" t="s">
        <v>111</v>
      </c>
      <c r="B56" s="101"/>
      <c r="C56" s="37"/>
      <c r="D56" s="54"/>
      <c r="E56" s="37"/>
      <c r="F56" s="37"/>
      <c r="G56" s="38"/>
    </row>
    <row r="57" spans="1:7" ht="14.25" customHeight="1" x14ac:dyDescent="0.2">
      <c r="A57" s="92" t="s">
        <v>36</v>
      </c>
      <c r="B57" s="93"/>
      <c r="C57" s="58">
        <v>3318497.21</v>
      </c>
      <c r="D57" s="58">
        <v>1322190.199</v>
      </c>
      <c r="E57" s="58">
        <v>850354.48300000001</v>
      </c>
      <c r="F57" s="58">
        <v>813721.06700000004</v>
      </c>
      <c r="G57" s="62">
        <v>332231.46100000001</v>
      </c>
    </row>
    <row r="58" spans="1:7" ht="14.25" customHeight="1" x14ac:dyDescent="0.2">
      <c r="A58" s="84" t="s">
        <v>37</v>
      </c>
      <c r="B58" s="85"/>
      <c r="C58" s="37"/>
      <c r="D58" s="54"/>
      <c r="E58" s="37"/>
      <c r="F58" s="37"/>
      <c r="G58" s="38"/>
    </row>
    <row r="59" spans="1:7" ht="14.25" customHeight="1" x14ac:dyDescent="0.2">
      <c r="A59" s="86" t="s">
        <v>38</v>
      </c>
      <c r="B59" s="87"/>
      <c r="C59" s="37">
        <v>2302767.63</v>
      </c>
      <c r="D59" s="37">
        <v>931164.57</v>
      </c>
      <c r="E59" s="37">
        <v>791296.93</v>
      </c>
      <c r="F59" s="37">
        <v>560877.09400000004</v>
      </c>
      <c r="G59" s="38">
        <v>19429.036</v>
      </c>
    </row>
    <row r="60" spans="1:7" ht="14.25" customHeight="1" x14ac:dyDescent="0.2">
      <c r="A60" s="98" t="s">
        <v>39</v>
      </c>
      <c r="B60" s="99"/>
      <c r="C60" s="37"/>
      <c r="D60" s="54"/>
      <c r="E60" s="37"/>
      <c r="F60" s="37"/>
      <c r="G60" s="38"/>
    </row>
    <row r="61" spans="1:7" s="14" customFormat="1" ht="15.75" customHeight="1" x14ac:dyDescent="0.2">
      <c r="A61" s="21" t="s">
        <v>97</v>
      </c>
      <c r="D61" s="55"/>
    </row>
    <row r="62" spans="1:7" s="14" customFormat="1" ht="16.5" customHeight="1" x14ac:dyDescent="0.2">
      <c r="A62" s="22" t="s">
        <v>98</v>
      </c>
      <c r="D62" s="55"/>
    </row>
    <row r="63" spans="1:7" s="14" customFormat="1" x14ac:dyDescent="0.2">
      <c r="D63" s="55"/>
    </row>
    <row r="64" spans="1:7" s="14" customFormat="1" x14ac:dyDescent="0.2">
      <c r="D64" s="55"/>
    </row>
    <row r="65" spans="4:4" s="14" customFormat="1" x14ac:dyDescent="0.2">
      <c r="D65" s="55"/>
    </row>
    <row r="66" spans="4:4" s="14" customFormat="1" x14ac:dyDescent="0.2">
      <c r="D66" s="55"/>
    </row>
  </sheetData>
  <mergeCells count="54">
    <mergeCell ref="A52:B52"/>
    <mergeCell ref="A51:B51"/>
    <mergeCell ref="A43:B43"/>
    <mergeCell ref="A44:B44"/>
    <mergeCell ref="A45:B45"/>
    <mergeCell ref="A46:B46"/>
    <mergeCell ref="A50:B50"/>
    <mergeCell ref="A48:B48"/>
    <mergeCell ref="A49:B49"/>
    <mergeCell ref="A55:B55"/>
    <mergeCell ref="A57:B57"/>
    <mergeCell ref="A58:B58"/>
    <mergeCell ref="A59:B59"/>
    <mergeCell ref="A60:B60"/>
    <mergeCell ref="A56:B56"/>
    <mergeCell ref="A14:B14"/>
    <mergeCell ref="A15:B15"/>
    <mergeCell ref="C4:G4"/>
    <mergeCell ref="A9:B9"/>
    <mergeCell ref="A10:B10"/>
    <mergeCell ref="A11:B11"/>
    <mergeCell ref="A12:B12"/>
    <mergeCell ref="A13:B13"/>
    <mergeCell ref="A3:B4"/>
    <mergeCell ref="A34:B34"/>
    <mergeCell ref="A16:B16"/>
    <mergeCell ref="A17:B17"/>
    <mergeCell ref="A18:B18"/>
    <mergeCell ref="A31:B31"/>
    <mergeCell ref="A20:B20"/>
    <mergeCell ref="A30:B30"/>
    <mergeCell ref="A21:B21"/>
    <mergeCell ref="A22:B22"/>
    <mergeCell ref="A23:B23"/>
    <mergeCell ref="A24:B24"/>
    <mergeCell ref="A19:B19"/>
    <mergeCell ref="A25:B25"/>
    <mergeCell ref="A32:B32"/>
    <mergeCell ref="A42:B42"/>
    <mergeCell ref="A54:B54"/>
    <mergeCell ref="A26:B26"/>
    <mergeCell ref="A27:B27"/>
    <mergeCell ref="A28:B28"/>
    <mergeCell ref="A29:B29"/>
    <mergeCell ref="A36:B36"/>
    <mergeCell ref="A37:B37"/>
    <mergeCell ref="A41:B41"/>
    <mergeCell ref="A33:B33"/>
    <mergeCell ref="A35:B35"/>
    <mergeCell ref="A53:B53"/>
    <mergeCell ref="A47:B47"/>
    <mergeCell ref="A38:B38"/>
    <mergeCell ref="A39:B39"/>
    <mergeCell ref="A40:B40"/>
  </mergeCells>
  <hyperlinks>
    <hyperlink ref="I1" location="'Spis    Contents'!A1" display="Spis    Contents"/>
  </hyperlinks>
  <pageMargins left="0.70866141732283472" right="0.70866141732283472" top="0.55118110236220474" bottom="0.55118110236220474" header="0" footer="0"/>
  <pageSetup paperSize="9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2" x14ac:dyDescent="0.2"/>
  <cols>
    <col min="1" max="1" width="42.85546875" style="3" customWidth="1"/>
    <col min="2" max="2" width="7.140625" style="3" customWidth="1"/>
    <col min="3" max="3" width="17.5703125" style="3" customWidth="1"/>
    <col min="4" max="4" width="16.140625" style="3" customWidth="1"/>
    <col min="5" max="5" width="15.5703125" style="3" customWidth="1"/>
    <col min="6" max="6" width="14.85546875" style="3" customWidth="1"/>
    <col min="7" max="7" width="15.7109375" style="3" customWidth="1"/>
    <col min="8" max="8" width="6.7109375" style="3" customWidth="1"/>
    <col min="9" max="16384" width="9.140625" style="3"/>
  </cols>
  <sheetData>
    <row r="1" spans="1:9" ht="14.25" customHeight="1" x14ac:dyDescent="0.2">
      <c r="A1" s="16" t="s">
        <v>133</v>
      </c>
      <c r="I1" s="28" t="s">
        <v>124</v>
      </c>
    </row>
    <row r="2" spans="1:9" ht="14.25" customHeight="1" x14ac:dyDescent="0.2">
      <c r="A2" s="19" t="s">
        <v>112</v>
      </c>
    </row>
    <row r="3" spans="1:9" s="5" customFormat="1" ht="62.25" customHeight="1" x14ac:dyDescent="0.2">
      <c r="A3" s="112" t="s">
        <v>60</v>
      </c>
      <c r="B3" s="113"/>
      <c r="C3" s="6" t="s">
        <v>92</v>
      </c>
      <c r="D3" s="18" t="s">
        <v>109</v>
      </c>
      <c r="E3" s="6" t="s">
        <v>57</v>
      </c>
      <c r="F3" s="6" t="s">
        <v>58</v>
      </c>
      <c r="G3" s="7" t="s">
        <v>59</v>
      </c>
    </row>
    <row r="4" spans="1:9" s="5" customFormat="1" ht="14.25" customHeight="1" x14ac:dyDescent="0.2">
      <c r="A4" s="112"/>
      <c r="B4" s="113"/>
      <c r="C4" s="104" t="s">
        <v>125</v>
      </c>
      <c r="D4" s="104"/>
      <c r="E4" s="104"/>
      <c r="F4" s="104"/>
      <c r="G4" s="105"/>
    </row>
    <row r="5" spans="1:9" ht="14.25" customHeight="1" x14ac:dyDescent="0.2">
      <c r="A5" s="30" t="s">
        <v>113</v>
      </c>
      <c r="B5" s="32">
        <v>2015</v>
      </c>
      <c r="C5" s="37">
        <v>9093272.9000000004</v>
      </c>
      <c r="D5" s="37">
        <v>4228796.0999999996</v>
      </c>
      <c r="E5" s="37">
        <v>2936935</v>
      </c>
      <c r="F5" s="37">
        <v>1188961.5</v>
      </c>
      <c r="G5" s="57">
        <v>738580.3</v>
      </c>
    </row>
    <row r="6" spans="1:9" s="5" customFormat="1" ht="14.25" customHeight="1" x14ac:dyDescent="0.2">
      <c r="A6" s="31" t="s">
        <v>114</v>
      </c>
      <c r="B6" s="74">
        <v>2019</v>
      </c>
      <c r="C6" s="37">
        <f>D6+E6+F6+G6</f>
        <v>12392507.05174</v>
      </c>
      <c r="D6" s="37">
        <v>6025970.5563000003</v>
      </c>
      <c r="E6" s="37">
        <v>4078960.58182</v>
      </c>
      <c r="F6" s="37">
        <v>1500488.5251800001</v>
      </c>
      <c r="G6" s="57">
        <v>787087.38844000001</v>
      </c>
    </row>
    <row r="7" spans="1:9" ht="14.25" customHeight="1" x14ac:dyDescent="0.2">
      <c r="A7" s="33"/>
      <c r="B7" s="34">
        <v>2020</v>
      </c>
      <c r="C7" s="37">
        <v>13782474.800000001</v>
      </c>
      <c r="D7" s="37">
        <v>6422369.5</v>
      </c>
      <c r="E7" s="37">
        <v>4716999.3</v>
      </c>
      <c r="F7" s="37">
        <v>1679030.4</v>
      </c>
      <c r="G7" s="57">
        <v>964075.5</v>
      </c>
    </row>
    <row r="8" spans="1:9" ht="14.25" customHeight="1" x14ac:dyDescent="0.2">
      <c r="A8" s="35"/>
      <c r="B8" s="36">
        <v>2022</v>
      </c>
      <c r="C8" s="58">
        <f>D8+E8+F8+G8</f>
        <v>15961877.506679999</v>
      </c>
      <c r="D8" s="37">
        <v>7858601.0475099999</v>
      </c>
      <c r="E8" s="37">
        <v>4799517.5899300007</v>
      </c>
      <c r="F8" s="37">
        <v>1984618.28251</v>
      </c>
      <c r="G8" s="56">
        <v>1319140.5867300001</v>
      </c>
    </row>
    <row r="9" spans="1:9" ht="14.25" customHeight="1" x14ac:dyDescent="0.2">
      <c r="A9" s="106" t="s">
        <v>40</v>
      </c>
      <c r="B9" s="107"/>
      <c r="C9" s="58">
        <f t="shared" ref="C9:C33" si="0">D9+E9+F9+G9</f>
        <v>12554985.78273</v>
      </c>
      <c r="D9" s="37">
        <v>6473432.8438599994</v>
      </c>
      <c r="E9" s="37">
        <v>3674548.0307499999</v>
      </c>
      <c r="F9" s="37">
        <v>1707948.6085699999</v>
      </c>
      <c r="G9" s="56">
        <v>699056.29955</v>
      </c>
    </row>
    <row r="10" spans="1:9" ht="14.25" customHeight="1" x14ac:dyDescent="0.2">
      <c r="A10" s="108" t="s">
        <v>41</v>
      </c>
      <c r="B10" s="109"/>
      <c r="C10" s="58"/>
      <c r="D10" s="37"/>
      <c r="E10" s="37"/>
      <c r="F10" s="37"/>
      <c r="G10" s="57"/>
    </row>
    <row r="11" spans="1:9" ht="14.25" customHeight="1" x14ac:dyDescent="0.2">
      <c r="A11" s="94" t="s">
        <v>2</v>
      </c>
      <c r="B11" s="95"/>
      <c r="C11" s="58"/>
      <c r="D11" s="37"/>
      <c r="E11" s="37"/>
      <c r="F11" s="37"/>
      <c r="G11" s="57"/>
    </row>
    <row r="12" spans="1:9" ht="14.25" customHeight="1" x14ac:dyDescent="0.2">
      <c r="A12" s="78" t="s">
        <v>3</v>
      </c>
      <c r="B12" s="79"/>
      <c r="C12" s="58"/>
      <c r="D12" s="37"/>
      <c r="E12" s="37"/>
      <c r="F12" s="37"/>
      <c r="G12" s="57"/>
    </row>
    <row r="13" spans="1:9" ht="14.25" customHeight="1" x14ac:dyDescent="0.2">
      <c r="A13" s="82" t="s">
        <v>22</v>
      </c>
      <c r="B13" s="83"/>
      <c r="C13" s="37">
        <f t="shared" si="0"/>
        <v>1389118.9299000001</v>
      </c>
      <c r="D13" s="37">
        <v>492667.91698000004</v>
      </c>
      <c r="E13" s="37">
        <v>407806.56117</v>
      </c>
      <c r="F13" s="37">
        <v>150767.69447999998</v>
      </c>
      <c r="G13" s="57">
        <v>337876.75727</v>
      </c>
    </row>
    <row r="14" spans="1:9" ht="14.25" customHeight="1" x14ac:dyDescent="0.2">
      <c r="A14" s="80" t="s">
        <v>42</v>
      </c>
      <c r="B14" s="81"/>
      <c r="C14" s="37"/>
      <c r="D14" s="37"/>
      <c r="E14" s="37"/>
      <c r="F14" s="37"/>
      <c r="G14" s="57"/>
    </row>
    <row r="15" spans="1:9" ht="14.25" customHeight="1" x14ac:dyDescent="0.2">
      <c r="A15" s="94" t="s">
        <v>43</v>
      </c>
      <c r="B15" s="95"/>
      <c r="C15" s="66">
        <f>D15+E15+F15</f>
        <v>31379.152040000001</v>
      </c>
      <c r="D15" s="66">
        <v>24152.199100000002</v>
      </c>
      <c r="E15" s="66">
        <v>6881.9655499999999</v>
      </c>
      <c r="F15" s="66">
        <v>344.98739</v>
      </c>
      <c r="G15" s="68" t="s">
        <v>130</v>
      </c>
    </row>
    <row r="16" spans="1:9" ht="14.25" customHeight="1" x14ac:dyDescent="0.2">
      <c r="A16" s="78" t="s">
        <v>44</v>
      </c>
      <c r="B16" s="79"/>
      <c r="C16" s="37"/>
      <c r="D16" s="37"/>
      <c r="E16" s="37"/>
      <c r="F16" s="37"/>
      <c r="G16" s="57"/>
    </row>
    <row r="17" spans="1:7" ht="14.25" customHeight="1" x14ac:dyDescent="0.2">
      <c r="A17" s="82" t="s">
        <v>45</v>
      </c>
      <c r="B17" s="83"/>
      <c r="C17" s="37">
        <f t="shared" si="0"/>
        <v>2255556.7671100004</v>
      </c>
      <c r="D17" s="37">
        <v>1642230.0055</v>
      </c>
      <c r="E17" s="37">
        <v>534288.83256000001</v>
      </c>
      <c r="F17" s="37">
        <v>70447.532860000007</v>
      </c>
      <c r="G17" s="56">
        <v>8590.3961899999995</v>
      </c>
    </row>
    <row r="18" spans="1:7" ht="14.25" customHeight="1" x14ac:dyDescent="0.2">
      <c r="A18" s="80" t="s">
        <v>46</v>
      </c>
      <c r="B18" s="81"/>
      <c r="C18" s="37"/>
      <c r="D18" s="37"/>
      <c r="E18" s="37"/>
      <c r="F18" s="37"/>
      <c r="G18" s="57"/>
    </row>
    <row r="19" spans="1:7" ht="14.25" customHeight="1" x14ac:dyDescent="0.2">
      <c r="A19" s="82" t="s">
        <v>47</v>
      </c>
      <c r="B19" s="83"/>
      <c r="C19" s="37">
        <f t="shared" si="0"/>
        <v>8726425.7333700005</v>
      </c>
      <c r="D19" s="37">
        <v>4268709.6326900003</v>
      </c>
      <c r="E19" s="37">
        <v>2654863.6154099996</v>
      </c>
      <c r="F19" s="37">
        <v>1468523.3769</v>
      </c>
      <c r="G19" s="57">
        <v>334329.10837000003</v>
      </c>
    </row>
    <row r="20" spans="1:7" ht="14.25" customHeight="1" x14ac:dyDescent="0.2">
      <c r="A20" s="80" t="s">
        <v>48</v>
      </c>
      <c r="B20" s="81"/>
      <c r="C20" s="37"/>
      <c r="D20" s="37"/>
      <c r="E20" s="37"/>
      <c r="F20" s="37"/>
      <c r="G20" s="57"/>
    </row>
    <row r="21" spans="1:7" ht="14.25" customHeight="1" x14ac:dyDescent="0.2">
      <c r="A21" s="118" t="s">
        <v>2</v>
      </c>
      <c r="B21" s="119"/>
      <c r="C21" s="37"/>
      <c r="D21" s="37"/>
      <c r="E21" s="37"/>
      <c r="F21" s="37"/>
      <c r="G21" s="57"/>
    </row>
    <row r="22" spans="1:7" ht="14.25" customHeight="1" x14ac:dyDescent="0.2">
      <c r="A22" s="116" t="s">
        <v>3</v>
      </c>
      <c r="B22" s="117"/>
      <c r="C22" s="37"/>
      <c r="D22" s="37"/>
      <c r="E22" s="37"/>
      <c r="F22" s="37"/>
      <c r="G22" s="57"/>
    </row>
    <row r="23" spans="1:7" ht="14.25" customHeight="1" x14ac:dyDescent="0.2">
      <c r="A23" s="94" t="s">
        <v>49</v>
      </c>
      <c r="B23" s="95"/>
      <c r="C23" s="37">
        <f t="shared" si="0"/>
        <v>4208232.6112700002</v>
      </c>
      <c r="D23" s="37">
        <v>1932258.68117</v>
      </c>
      <c r="E23" s="37">
        <v>1224168.5104700001</v>
      </c>
      <c r="F23" s="37">
        <v>912573.16874999995</v>
      </c>
      <c r="G23" s="56">
        <v>139232.25088000001</v>
      </c>
    </row>
    <row r="24" spans="1:7" ht="14.25" customHeight="1" x14ac:dyDescent="0.2">
      <c r="A24" s="78" t="s">
        <v>50</v>
      </c>
      <c r="B24" s="79"/>
      <c r="C24" s="37"/>
      <c r="D24" s="37"/>
      <c r="E24" s="37"/>
      <c r="F24" s="37"/>
      <c r="G24" s="57"/>
    </row>
    <row r="25" spans="1:7" ht="14.25" customHeight="1" x14ac:dyDescent="0.2">
      <c r="A25" s="94" t="s">
        <v>115</v>
      </c>
      <c r="B25" s="95"/>
      <c r="C25" s="37">
        <f t="shared" si="0"/>
        <v>775673.02619999996</v>
      </c>
      <c r="D25" s="37">
        <v>377543.05661000003</v>
      </c>
      <c r="E25" s="37">
        <v>221933.80934000001</v>
      </c>
      <c r="F25" s="37">
        <v>150349.99124999999</v>
      </c>
      <c r="G25" s="56">
        <v>25846.169000000002</v>
      </c>
    </row>
    <row r="26" spans="1:7" ht="14.25" customHeight="1" x14ac:dyDescent="0.2">
      <c r="A26" s="102" t="s">
        <v>116</v>
      </c>
      <c r="B26" s="103"/>
      <c r="C26" s="37"/>
      <c r="D26" s="37"/>
      <c r="E26" s="37"/>
      <c r="F26" s="37"/>
      <c r="G26" s="57"/>
    </row>
    <row r="27" spans="1:7" ht="14.25" customHeight="1" x14ac:dyDescent="0.2">
      <c r="A27" s="94" t="s">
        <v>51</v>
      </c>
      <c r="B27" s="95"/>
      <c r="C27" s="37">
        <f t="shared" si="0"/>
        <v>3144384.8884199997</v>
      </c>
      <c r="D27" s="37">
        <v>1640767.72114</v>
      </c>
      <c r="E27" s="37">
        <v>1093481.77492</v>
      </c>
      <c r="F27" s="37">
        <v>307229.76623000001</v>
      </c>
      <c r="G27" s="56">
        <v>102905.62612999999</v>
      </c>
    </row>
    <row r="28" spans="1:7" ht="14.25" customHeight="1" x14ac:dyDescent="0.2">
      <c r="A28" s="78" t="s">
        <v>52</v>
      </c>
      <c r="B28" s="79"/>
      <c r="C28" s="37"/>
      <c r="D28" s="37"/>
      <c r="E28" s="37"/>
      <c r="F28" s="37"/>
      <c r="G28" s="57"/>
    </row>
    <row r="29" spans="1:7" ht="14.25" customHeight="1" x14ac:dyDescent="0.2">
      <c r="A29" s="82" t="s">
        <v>53</v>
      </c>
      <c r="B29" s="83"/>
      <c r="C29" s="37">
        <f t="shared" si="0"/>
        <v>183884.35235</v>
      </c>
      <c r="D29" s="37">
        <v>69825.288690000001</v>
      </c>
      <c r="E29" s="37">
        <v>77589.021609999996</v>
      </c>
      <c r="F29" s="37">
        <v>18210.00433</v>
      </c>
      <c r="G29" s="57">
        <v>18260.03772</v>
      </c>
    </row>
    <row r="30" spans="1:7" ht="14.25" customHeight="1" x14ac:dyDescent="0.2">
      <c r="A30" s="80" t="s">
        <v>54</v>
      </c>
      <c r="B30" s="81"/>
      <c r="C30" s="37"/>
      <c r="D30" s="37"/>
      <c r="E30" s="37"/>
      <c r="F30" s="37"/>
      <c r="G30" s="57"/>
    </row>
    <row r="31" spans="1:7" ht="14.25" customHeight="1" x14ac:dyDescent="0.2">
      <c r="A31" s="106" t="s">
        <v>55</v>
      </c>
      <c r="B31" s="107"/>
      <c r="C31" s="58">
        <f t="shared" si="0"/>
        <v>3406891.7239500005</v>
      </c>
      <c r="D31" s="58">
        <v>1385168.20365</v>
      </c>
      <c r="E31" s="58">
        <v>1124969.5591800001</v>
      </c>
      <c r="F31" s="58">
        <v>276669.67394000001</v>
      </c>
      <c r="G31" s="59">
        <v>620084.28717999998</v>
      </c>
    </row>
    <row r="32" spans="1:7" ht="14.25" customHeight="1" x14ac:dyDescent="0.2">
      <c r="A32" s="108" t="s">
        <v>56</v>
      </c>
      <c r="B32" s="109"/>
      <c r="C32" s="58"/>
      <c r="D32" s="37"/>
      <c r="E32" s="37"/>
      <c r="F32" s="37"/>
      <c r="G32" s="57"/>
    </row>
    <row r="33" spans="1:7" ht="14.25" customHeight="1" x14ac:dyDescent="0.2">
      <c r="A33" s="82" t="s">
        <v>117</v>
      </c>
      <c r="B33" s="83"/>
      <c r="C33" s="37">
        <f t="shared" si="0"/>
        <v>3186644.8130399999</v>
      </c>
      <c r="D33" s="37">
        <v>1265846.66591</v>
      </c>
      <c r="E33" s="37">
        <v>1034349.1860099999</v>
      </c>
      <c r="F33" s="37">
        <v>271364.67394000001</v>
      </c>
      <c r="G33" s="56">
        <v>615084.28717999998</v>
      </c>
    </row>
    <row r="34" spans="1:7" ht="14.25" customHeight="1" x14ac:dyDescent="0.2">
      <c r="A34" s="80" t="s">
        <v>118</v>
      </c>
      <c r="B34" s="81"/>
      <c r="C34" s="8"/>
      <c r="D34" s="8"/>
      <c r="E34" s="8"/>
      <c r="F34" s="8"/>
      <c r="G34" s="60"/>
    </row>
    <row r="35" spans="1:7" s="1" customFormat="1" ht="27.75" customHeight="1" x14ac:dyDescent="0.2">
      <c r="A35" s="120" t="s">
        <v>99</v>
      </c>
      <c r="B35" s="121"/>
      <c r="C35" s="121"/>
      <c r="D35" s="121"/>
      <c r="E35" s="121"/>
      <c r="F35" s="121"/>
      <c r="G35" s="121"/>
    </row>
    <row r="36" spans="1:7" s="2" customFormat="1" ht="24" customHeight="1" x14ac:dyDescent="0.2">
      <c r="A36" s="122" t="s">
        <v>100</v>
      </c>
      <c r="B36" s="123"/>
      <c r="C36" s="123"/>
      <c r="D36" s="123"/>
      <c r="E36" s="123"/>
      <c r="F36" s="123"/>
      <c r="G36" s="123"/>
    </row>
    <row r="46" spans="1:7" s="5" customFormat="1" x14ac:dyDescent="0.2"/>
    <row r="48" spans="1:7" s="5" customFormat="1" x14ac:dyDescent="0.2"/>
    <row r="50" s="5" customFormat="1" x14ac:dyDescent="0.2"/>
    <row r="52" s="5" customFormat="1" x14ac:dyDescent="0.2"/>
    <row r="54" s="5" customFormat="1" x14ac:dyDescent="0.2"/>
    <row r="56" s="5" customFormat="1" x14ac:dyDescent="0.2"/>
    <row r="58" s="5" customFormat="1" x14ac:dyDescent="0.2"/>
    <row r="60" s="5" customFormat="1" x14ac:dyDescent="0.2"/>
    <row r="62" s="5" customFormat="1" x14ac:dyDescent="0.2"/>
    <row r="64" s="5" customFormat="1" x14ac:dyDescent="0.2"/>
    <row r="66" s="5" customFormat="1" x14ac:dyDescent="0.2"/>
    <row r="68" s="5" customFormat="1" x14ac:dyDescent="0.2"/>
  </sheetData>
  <mergeCells count="30">
    <mergeCell ref="A36:G36"/>
    <mergeCell ref="A30:B30"/>
    <mergeCell ref="A31:B31"/>
    <mergeCell ref="A32:B32"/>
    <mergeCell ref="A33:B33"/>
    <mergeCell ref="A28:B28"/>
    <mergeCell ref="A26:B26"/>
    <mergeCell ref="A27:B27"/>
    <mergeCell ref="A35:G35"/>
    <mergeCell ref="A34:B34"/>
    <mergeCell ref="A29:B29"/>
    <mergeCell ref="A25:B25"/>
    <mergeCell ref="A22:B22"/>
    <mergeCell ref="A14:B14"/>
    <mergeCell ref="A15:B15"/>
    <mergeCell ref="A16:B16"/>
    <mergeCell ref="A17:B17"/>
    <mergeCell ref="A18:B18"/>
    <mergeCell ref="A20:B20"/>
    <mergeCell ref="A21:B21"/>
    <mergeCell ref="A3:B4"/>
    <mergeCell ref="C4:G4"/>
    <mergeCell ref="A19:B19"/>
    <mergeCell ref="A23:B23"/>
    <mergeCell ref="A24:B24"/>
    <mergeCell ref="A9:B9"/>
    <mergeCell ref="A10:B10"/>
    <mergeCell ref="A11:B11"/>
    <mergeCell ref="A13:B13"/>
    <mergeCell ref="A12:B12"/>
  </mergeCells>
  <hyperlinks>
    <hyperlink ref="I1" location="'Spis    Contents'!A1" display="Spis    Contents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1" sqref="H1"/>
    </sheetView>
  </sheetViews>
  <sheetFormatPr defaultRowHeight="12" x14ac:dyDescent="0.2"/>
  <cols>
    <col min="1" max="1" width="44.28515625" style="5" customWidth="1"/>
    <col min="2" max="6" width="13.7109375" style="5" customWidth="1"/>
    <col min="7" max="16384" width="9.140625" style="5"/>
  </cols>
  <sheetData>
    <row r="1" spans="1:8" s="13" customFormat="1" ht="14.25" customHeight="1" x14ac:dyDescent="0.2">
      <c r="A1" s="17" t="s">
        <v>134</v>
      </c>
      <c r="H1" s="28" t="s">
        <v>124</v>
      </c>
    </row>
    <row r="2" spans="1:8" ht="14.25" customHeight="1" x14ac:dyDescent="0.2">
      <c r="A2" s="19" t="s">
        <v>128</v>
      </c>
    </row>
    <row r="3" spans="1:8" ht="62.25" customHeight="1" x14ac:dyDescent="0.2">
      <c r="A3" s="112" t="s">
        <v>60</v>
      </c>
      <c r="B3" s="10" t="s">
        <v>92</v>
      </c>
      <c r="C3" s="18" t="s">
        <v>109</v>
      </c>
      <c r="D3" s="10" t="s">
        <v>57</v>
      </c>
      <c r="E3" s="10" t="s">
        <v>58</v>
      </c>
      <c r="F3" s="7" t="s">
        <v>59</v>
      </c>
    </row>
    <row r="4" spans="1:8" ht="14.25" customHeight="1" x14ac:dyDescent="0.2">
      <c r="A4" s="112"/>
      <c r="B4" s="128" t="s">
        <v>91</v>
      </c>
      <c r="C4" s="128"/>
      <c r="D4" s="128"/>
      <c r="E4" s="128"/>
      <c r="F4" s="129"/>
    </row>
    <row r="5" spans="1:8" ht="14.25" customHeight="1" x14ac:dyDescent="0.2">
      <c r="A5" s="29" t="s">
        <v>113</v>
      </c>
      <c r="B5" s="47">
        <v>100</v>
      </c>
      <c r="C5" s="47">
        <v>100</v>
      </c>
      <c r="D5" s="69">
        <v>100</v>
      </c>
      <c r="E5" s="70">
        <v>100</v>
      </c>
      <c r="F5" s="71">
        <v>100</v>
      </c>
      <c r="G5" s="14"/>
      <c r="H5" s="50"/>
    </row>
    <row r="6" spans="1:8" ht="14.25" customHeight="1" x14ac:dyDescent="0.2">
      <c r="A6" s="40" t="s">
        <v>114</v>
      </c>
      <c r="B6" s="37"/>
      <c r="C6" s="37"/>
      <c r="D6" s="37"/>
      <c r="E6" s="37"/>
      <c r="F6" s="38"/>
      <c r="H6" s="50"/>
    </row>
    <row r="7" spans="1:8" ht="14.25" customHeight="1" x14ac:dyDescent="0.2">
      <c r="A7" s="41" t="s">
        <v>2</v>
      </c>
      <c r="B7" s="37"/>
      <c r="C7" s="37"/>
      <c r="D7" s="37"/>
      <c r="E7" s="37"/>
      <c r="F7" s="38"/>
    </row>
    <row r="8" spans="1:8" ht="14.25" customHeight="1" x14ac:dyDescent="0.2">
      <c r="A8" s="42" t="s">
        <v>3</v>
      </c>
      <c r="B8" s="37"/>
      <c r="C8" s="37"/>
      <c r="D8" s="37"/>
      <c r="E8" s="37"/>
      <c r="F8" s="56"/>
    </row>
    <row r="9" spans="1:8" ht="14.25" customHeight="1" x14ac:dyDescent="0.2">
      <c r="A9" s="43" t="s">
        <v>61</v>
      </c>
      <c r="B9" s="37">
        <v>1.2189134290034276</v>
      </c>
      <c r="C9" s="56">
        <v>2.3503724576847462</v>
      </c>
      <c r="D9" s="37">
        <v>9.2332694212808025E-3</v>
      </c>
      <c r="E9" s="56">
        <v>2.3373882730401713E-2</v>
      </c>
      <c r="F9" s="9">
        <v>0.7</v>
      </c>
    </row>
    <row r="10" spans="1:8" ht="14.25" customHeight="1" x14ac:dyDescent="0.2">
      <c r="A10" s="44" t="s">
        <v>62</v>
      </c>
      <c r="B10" s="37"/>
      <c r="C10" s="38"/>
      <c r="D10" s="37"/>
      <c r="E10" s="37"/>
      <c r="F10" s="57"/>
    </row>
    <row r="11" spans="1:8" ht="14.25" customHeight="1" x14ac:dyDescent="0.2">
      <c r="A11" s="45" t="s">
        <v>63</v>
      </c>
      <c r="B11" s="37">
        <v>16.684210980415646</v>
      </c>
      <c r="C11" s="56">
        <v>8.9476660232395542</v>
      </c>
      <c r="D11" s="72">
        <v>22.755590969631779</v>
      </c>
      <c r="E11" s="72">
        <v>11.330999145870607</v>
      </c>
      <c r="F11" s="73">
        <v>48.7</v>
      </c>
    </row>
    <row r="12" spans="1:8" ht="14.25" customHeight="1" x14ac:dyDescent="0.2">
      <c r="A12" s="46" t="s">
        <v>64</v>
      </c>
      <c r="B12" s="37"/>
      <c r="C12" s="38"/>
      <c r="D12" s="37"/>
      <c r="E12" s="37"/>
      <c r="F12" s="57"/>
    </row>
    <row r="13" spans="1:8" ht="14.25" customHeight="1" x14ac:dyDescent="0.2">
      <c r="A13" s="45" t="s">
        <v>65</v>
      </c>
      <c r="B13" s="37">
        <v>3.1110043041126265</v>
      </c>
      <c r="C13" s="56">
        <v>3.7073592463675609</v>
      </c>
      <c r="D13" s="72">
        <v>3.9225346340015346</v>
      </c>
      <c r="E13" s="72">
        <v>0.75942756764985397</v>
      </c>
      <c r="F13" s="73">
        <v>0.1</v>
      </c>
    </row>
    <row r="14" spans="1:8" ht="14.25" customHeight="1" x14ac:dyDescent="0.2">
      <c r="A14" s="46" t="s">
        <v>66</v>
      </c>
      <c r="B14" s="37"/>
      <c r="C14" s="38"/>
      <c r="D14" s="37"/>
      <c r="E14" s="37"/>
      <c r="F14" s="57"/>
    </row>
    <row r="15" spans="1:8" ht="14.25" customHeight="1" x14ac:dyDescent="0.2">
      <c r="A15" s="45" t="s">
        <v>67</v>
      </c>
      <c r="B15" s="37">
        <v>9.2034012098214184</v>
      </c>
      <c r="C15" s="56">
        <v>9.542639215507851</v>
      </c>
      <c r="D15" s="72">
        <v>5.7528604032895521</v>
      </c>
      <c r="E15" s="72">
        <v>11.622189663509651</v>
      </c>
      <c r="F15" s="73">
        <v>16.100000000000001</v>
      </c>
    </row>
    <row r="16" spans="1:8" ht="14.25" customHeight="1" x14ac:dyDescent="0.2">
      <c r="A16" s="46" t="s">
        <v>68</v>
      </c>
      <c r="B16" s="37"/>
      <c r="C16" s="38"/>
      <c r="D16" s="37"/>
      <c r="E16" s="37"/>
      <c r="F16" s="57"/>
    </row>
    <row r="17" spans="1:6" x14ac:dyDescent="0.2">
      <c r="A17" s="45" t="s">
        <v>69</v>
      </c>
      <c r="B17" s="37">
        <v>3.0772201673922237</v>
      </c>
      <c r="C17" s="56">
        <v>2.7502056844898632</v>
      </c>
      <c r="D17" s="72">
        <v>2.9860174993564343</v>
      </c>
      <c r="E17" s="72">
        <v>6.5465509879149941</v>
      </c>
      <c r="F17" s="73">
        <v>0.1</v>
      </c>
    </row>
    <row r="18" spans="1:6" ht="14.25" customHeight="1" x14ac:dyDescent="0.2">
      <c r="A18" s="46" t="s">
        <v>70</v>
      </c>
      <c r="B18" s="37"/>
      <c r="C18" s="38"/>
      <c r="D18" s="37"/>
      <c r="E18" s="37"/>
      <c r="F18" s="57"/>
    </row>
    <row r="19" spans="1:6" ht="14.25" customHeight="1" x14ac:dyDescent="0.2">
      <c r="A19" s="45" t="s">
        <v>71</v>
      </c>
      <c r="B19" s="37">
        <v>0.17964674141873094</v>
      </c>
      <c r="C19" s="56">
        <v>0.21989863240958737</v>
      </c>
      <c r="D19" s="72">
        <v>4.0773509698264099E-2</v>
      </c>
      <c r="E19" s="72">
        <v>0.37283058939888192</v>
      </c>
      <c r="F19" s="73">
        <v>0.2</v>
      </c>
    </row>
    <row r="20" spans="1:6" ht="14.25" customHeight="1" x14ac:dyDescent="0.2">
      <c r="A20" s="46" t="s">
        <v>72</v>
      </c>
      <c r="B20" s="37"/>
      <c r="C20" s="38"/>
      <c r="D20" s="37"/>
      <c r="E20" s="37"/>
      <c r="F20" s="57"/>
    </row>
    <row r="21" spans="1:6" ht="14.25" customHeight="1" x14ac:dyDescent="0.2">
      <c r="A21" s="45" t="s">
        <v>73</v>
      </c>
      <c r="B21" s="37">
        <v>24.548721401289704</v>
      </c>
      <c r="C21" s="56">
        <v>26.276439873917294</v>
      </c>
      <c r="D21" s="72">
        <v>26.382742890384282</v>
      </c>
      <c r="E21" s="72">
        <v>28.552802239296348</v>
      </c>
      <c r="F21" s="73">
        <v>1.6</v>
      </c>
    </row>
    <row r="22" spans="1:6" ht="14.25" customHeight="1" x14ac:dyDescent="0.2">
      <c r="A22" s="46" t="s">
        <v>74</v>
      </c>
      <c r="B22" s="37"/>
      <c r="C22" s="38"/>
      <c r="D22" s="37"/>
      <c r="E22" s="37"/>
      <c r="F22" s="57"/>
    </row>
    <row r="23" spans="1:6" ht="14.25" customHeight="1" x14ac:dyDescent="0.2">
      <c r="A23" s="45" t="s">
        <v>75</v>
      </c>
      <c r="B23" s="37">
        <v>1.4690487721877798</v>
      </c>
      <c r="C23" s="56">
        <v>0.76104682727150352</v>
      </c>
      <c r="D23" s="72">
        <v>0.96217218886520472</v>
      </c>
      <c r="E23" s="72">
        <v>3.3010899590798206</v>
      </c>
      <c r="F23" s="73">
        <v>4.8</v>
      </c>
    </row>
    <row r="24" spans="1:6" ht="14.25" customHeight="1" x14ac:dyDescent="0.2">
      <c r="A24" s="46" t="s">
        <v>76</v>
      </c>
      <c r="B24" s="37"/>
      <c r="C24" s="38"/>
      <c r="D24" s="37"/>
      <c r="E24" s="37"/>
      <c r="F24" s="57"/>
    </row>
    <row r="25" spans="1:6" ht="14.25" customHeight="1" x14ac:dyDescent="0.2">
      <c r="A25" s="45" t="s">
        <v>77</v>
      </c>
      <c r="B25" s="37">
        <v>7.2296151609173904</v>
      </c>
      <c r="C25" s="56">
        <v>8.0455075189283605</v>
      </c>
      <c r="D25" s="72">
        <v>5.6851293413840693</v>
      </c>
      <c r="E25" s="72">
        <v>11.408283009650203</v>
      </c>
      <c r="F25" s="73">
        <v>1.7</v>
      </c>
    </row>
    <row r="26" spans="1:6" ht="14.25" customHeight="1" x14ac:dyDescent="0.2">
      <c r="A26" s="46" t="s">
        <v>78</v>
      </c>
      <c r="B26" s="37"/>
      <c r="C26" s="38"/>
      <c r="D26" s="37"/>
      <c r="E26" s="37"/>
      <c r="F26" s="57"/>
    </row>
    <row r="27" spans="1:6" ht="14.25" customHeight="1" x14ac:dyDescent="0.2">
      <c r="A27" s="45" t="s">
        <v>79</v>
      </c>
      <c r="B27" s="37">
        <v>3.629194397323058</v>
      </c>
      <c r="C27" s="56">
        <v>4.9001544193672206</v>
      </c>
      <c r="D27" s="72">
        <v>1.102287831406231</v>
      </c>
      <c r="E27" s="72">
        <v>4.2791734656698184</v>
      </c>
      <c r="F27" s="73">
        <v>4.3</v>
      </c>
    </row>
    <row r="28" spans="1:6" ht="14.25" customHeight="1" x14ac:dyDescent="0.2">
      <c r="A28" s="46" t="s">
        <v>80</v>
      </c>
      <c r="B28" s="37"/>
      <c r="C28" s="38"/>
      <c r="D28" s="37"/>
      <c r="E28" s="37"/>
      <c r="F28" s="57"/>
    </row>
    <row r="29" spans="1:6" ht="14.25" customHeight="1" x14ac:dyDescent="0.2">
      <c r="A29" s="45" t="s">
        <v>81</v>
      </c>
      <c r="B29" s="37">
        <v>2.0694375661118909</v>
      </c>
      <c r="C29" s="56">
        <v>0.20608405239163391</v>
      </c>
      <c r="D29" s="72">
        <v>2.2024242022111578</v>
      </c>
      <c r="E29" s="72">
        <v>10.305206058131205</v>
      </c>
      <c r="F29" s="73">
        <v>0.3</v>
      </c>
    </row>
    <row r="30" spans="1:6" ht="14.25" customHeight="1" x14ac:dyDescent="0.2">
      <c r="A30" s="46" t="s">
        <v>82</v>
      </c>
      <c r="B30" s="37"/>
      <c r="C30" s="38"/>
      <c r="D30" s="37"/>
      <c r="E30" s="37"/>
      <c r="F30" s="57"/>
    </row>
    <row r="31" spans="1:6" ht="14.25" customHeight="1" x14ac:dyDescent="0.2">
      <c r="A31" s="45" t="s">
        <v>83</v>
      </c>
      <c r="B31" s="37">
        <v>10.038302677422763</v>
      </c>
      <c r="C31" s="56">
        <v>12.855405033445482</v>
      </c>
      <c r="D31" s="72">
        <v>9.5847400310644417</v>
      </c>
      <c r="E31" s="72">
        <v>6.1630047021086884</v>
      </c>
      <c r="F31" s="73">
        <v>0.7</v>
      </c>
    </row>
    <row r="32" spans="1:6" ht="14.25" customHeight="1" x14ac:dyDescent="0.2">
      <c r="A32" s="46" t="s">
        <v>84</v>
      </c>
      <c r="B32" s="37"/>
      <c r="C32" s="38"/>
      <c r="D32" s="37"/>
      <c r="E32" s="37"/>
      <c r="F32" s="57"/>
    </row>
    <row r="33" spans="1:6" ht="14.25" customHeight="1" x14ac:dyDescent="0.2">
      <c r="A33" s="45" t="s">
        <v>85</v>
      </c>
      <c r="B33" s="37">
        <v>7.6898205523524403</v>
      </c>
      <c r="C33" s="56">
        <v>10.599829940520213</v>
      </c>
      <c r="D33" s="72">
        <v>8.088952024356729</v>
      </c>
      <c r="E33" s="72">
        <v>0.21674287684983704</v>
      </c>
      <c r="F33" s="73">
        <v>0.1</v>
      </c>
    </row>
    <row r="34" spans="1:6" ht="14.25" customHeight="1" x14ac:dyDescent="0.2">
      <c r="A34" s="46" t="s">
        <v>86</v>
      </c>
      <c r="B34" s="37"/>
      <c r="C34" s="38"/>
      <c r="D34" s="37"/>
      <c r="E34" s="37"/>
      <c r="F34" s="57"/>
    </row>
    <row r="35" spans="1:6" ht="14.25" customHeight="1" x14ac:dyDescent="0.2">
      <c r="A35" s="45" t="s">
        <v>87</v>
      </c>
      <c r="B35" s="37">
        <v>3.7983482780535702</v>
      </c>
      <c r="C35" s="56">
        <v>3.7849171785383411</v>
      </c>
      <c r="D35" s="72">
        <v>2.7748736962529272</v>
      </c>
      <c r="E35" s="72">
        <v>0.32733924690967703</v>
      </c>
      <c r="F35" s="73">
        <v>12.8</v>
      </c>
    </row>
    <row r="36" spans="1:6" ht="14.25" customHeight="1" x14ac:dyDescent="0.2">
      <c r="A36" s="46" t="s">
        <v>88</v>
      </c>
      <c r="B36" s="37"/>
      <c r="C36" s="38"/>
      <c r="D36" s="37"/>
      <c r="E36" s="37"/>
      <c r="F36" s="57"/>
    </row>
    <row r="37" spans="1:6" ht="14.25" customHeight="1" x14ac:dyDescent="0.2">
      <c r="A37" s="43" t="s">
        <v>89</v>
      </c>
      <c r="B37" s="37">
        <v>2.7693628578154832</v>
      </c>
      <c r="C37" s="56">
        <v>2.4418731361964565</v>
      </c>
      <c r="D37" s="72">
        <v>4.5358625676622442</v>
      </c>
      <c r="E37" s="72">
        <v>1.228576765359771</v>
      </c>
      <c r="F37" s="73">
        <v>0.6</v>
      </c>
    </row>
    <row r="38" spans="1:6" ht="14.25" customHeight="1" x14ac:dyDescent="0.2">
      <c r="A38" s="44" t="s">
        <v>90</v>
      </c>
      <c r="B38" s="8"/>
      <c r="C38" s="8"/>
      <c r="D38" s="8"/>
      <c r="E38" s="8"/>
      <c r="F38" s="9"/>
    </row>
    <row r="39" spans="1:6" s="11" customFormat="1" ht="16.5" customHeight="1" x14ac:dyDescent="0.2">
      <c r="A39" s="124" t="s">
        <v>95</v>
      </c>
      <c r="B39" s="125"/>
      <c r="C39" s="125"/>
      <c r="D39" s="125"/>
      <c r="E39" s="125"/>
      <c r="F39" s="125"/>
    </row>
    <row r="40" spans="1:6" s="12" customFormat="1" ht="15" customHeight="1" x14ac:dyDescent="0.2">
      <c r="A40" s="126" t="s">
        <v>96</v>
      </c>
      <c r="B40" s="127"/>
      <c r="C40" s="127"/>
      <c r="D40" s="127"/>
      <c r="E40" s="127"/>
      <c r="F40" s="127"/>
    </row>
    <row r="59" spans="2:6" x14ac:dyDescent="0.2">
      <c r="B59" s="39"/>
      <c r="C59" s="39"/>
      <c r="D59" s="39"/>
      <c r="E59" s="39"/>
      <c r="F59" s="39"/>
    </row>
  </sheetData>
  <mergeCells count="4">
    <mergeCell ref="A39:F39"/>
    <mergeCell ref="A40:F40"/>
    <mergeCell ref="A3:A4"/>
    <mergeCell ref="B4:F4"/>
  </mergeCells>
  <hyperlinks>
    <hyperlink ref="H1" location="'Spis    Contents'!A1" display="Spis    Contents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Spis    Contents</vt:lpstr>
      <vt:lpstr>TABL. 1 (155)</vt:lpstr>
      <vt:lpstr>TABL. 2 (156)</vt:lpstr>
      <vt:lpstr>TABL. 3 (157)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Romanko Ireneusz</cp:lastModifiedBy>
  <cp:lastPrinted>2020-09-18T07:56:08Z</cp:lastPrinted>
  <dcterms:created xsi:type="dcterms:W3CDTF">2020-01-10T12:12:31Z</dcterms:created>
  <dcterms:modified xsi:type="dcterms:W3CDTF">2024-02-09T09:10:03Z</dcterms:modified>
</cp:coreProperties>
</file>